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45" windowWidth="19320" windowHeight="12735" tabRatio="328" activeTab="0"/>
  </bookViews>
  <sheets>
    <sheet name="Active Rikishi" sheetId="1" r:id="rId1"/>
    <sheet name="Retired Rikishi" sheetId="2" r:id="rId2"/>
    <sheet name="Perpetrators" sheetId="3" r:id="rId3"/>
    <sheet name="Targets" sheetId="4" r:id="rId4"/>
    <sheet name="Win %" sheetId="5" r:id="rId5"/>
    <sheet name="Voting" sheetId="6" r:id="rId6"/>
  </sheets>
  <definedNames/>
  <calcPr fullCalcOnLoad="1"/>
</workbook>
</file>

<file path=xl/sharedStrings.xml><?xml version="1.0" encoding="utf-8"?>
<sst xmlns="http://schemas.openxmlformats.org/spreadsheetml/2006/main" count="7026" uniqueCount="444">
  <si>
    <t>2007.03-08</t>
  </si>
  <si>
    <t>07-13</t>
  </si>
  <si>
    <t>#</t>
  </si>
  <si>
    <t>09-09</t>
  </si>
  <si>
    <t>09-02</t>
  </si>
  <si>
    <t>11-01</t>
  </si>
  <si>
    <t>09-10</t>
  </si>
  <si>
    <t>07-03</t>
  </si>
  <si>
    <t>09-14</t>
  </si>
  <si>
    <t>11-10</t>
  </si>
  <si>
    <t>09-05</t>
  </si>
  <si>
    <t>09-11</t>
  </si>
  <si>
    <t>05-12</t>
  </si>
  <si>
    <t>07-08</t>
  </si>
  <si>
    <t>11-05</t>
  </si>
  <si>
    <t>2007.03-12</t>
  </si>
  <si>
    <t>05-15</t>
  </si>
  <si>
    <t>09-08</t>
  </si>
  <si>
    <t>07-12</t>
  </si>
  <si>
    <t>07-04</t>
  </si>
  <si>
    <t>09-06</t>
  </si>
  <si>
    <t>03-09</t>
  </si>
  <si>
    <t>11-11</t>
  </si>
  <si>
    <t>05-02</t>
  </si>
  <si>
    <t>Satoyama</t>
  </si>
  <si>
    <t>Tochiazuma</t>
  </si>
  <si>
    <t>2007.05-14</t>
  </si>
  <si>
    <t>07-14</t>
  </si>
  <si>
    <t>Senshuyama</t>
  </si>
  <si>
    <t>2006.01-08</t>
  </si>
  <si>
    <t>03-12</t>
  </si>
  <si>
    <t>07-05</t>
  </si>
  <si>
    <t>2006.07-10</t>
  </si>
  <si>
    <t>09-15</t>
  </si>
  <si>
    <t>2006.01-05</t>
  </si>
  <si>
    <t>11-12</t>
  </si>
  <si>
    <t>09-13</t>
  </si>
  <si>
    <t>07-11</t>
  </si>
  <si>
    <t>2006.03-11</t>
  </si>
  <si>
    <t>2006.05-09</t>
  </si>
  <si>
    <t>Shimotori</t>
  </si>
  <si>
    <t>09-12</t>
  </si>
  <si>
    <t>05-13</t>
  </si>
  <si>
    <t>11-15</t>
  </si>
  <si>
    <t>11-13</t>
  </si>
  <si>
    <t>11-03</t>
  </si>
  <si>
    <t>11-06</t>
  </si>
  <si>
    <t>2007.01-08</t>
  </si>
  <si>
    <t>Tamanoshima</t>
  </si>
  <si>
    <t>05-04</t>
  </si>
  <si>
    <t>09-04</t>
  </si>
  <si>
    <t>11-04</t>
  </si>
  <si>
    <t>01-14</t>
  </si>
  <si>
    <t>Nay</t>
  </si>
  <si>
    <t>(Y/N)</t>
  </si>
  <si>
    <t>W/L</t>
  </si>
  <si>
    <t>Bout</t>
  </si>
  <si>
    <t>ASASEKIRYU</t>
  </si>
  <si>
    <t>No</t>
  </si>
  <si>
    <t>HOKUTORIKI</t>
  </si>
  <si>
    <t>Yes</t>
  </si>
  <si>
    <t>ROHO</t>
  </si>
  <si>
    <t>CHIYOTAIKAI</t>
  </si>
  <si>
    <t>KAKIZOE</t>
  </si>
  <si>
    <t>L</t>
  </si>
  <si>
    <t>KAIHO</t>
  </si>
  <si>
    <t>KOTOOSHU</t>
  </si>
  <si>
    <t>Wakakirin</t>
  </si>
  <si>
    <t>AKI 2007</t>
  </si>
  <si>
    <t>2006.05-12</t>
  </si>
  <si>
    <t>2006.07-04</t>
  </si>
  <si>
    <t>2005.07-02</t>
  </si>
  <si>
    <t>2006.07-01</t>
  </si>
  <si>
    <t>2005.09-04</t>
  </si>
  <si>
    <t>Futeno</t>
  </si>
  <si>
    <t>2005.09-13</t>
  </si>
  <si>
    <t>2005.07-15</t>
  </si>
  <si>
    <t>2007.01-15</t>
  </si>
  <si>
    <t>2005.09-14</t>
  </si>
  <si>
    <t>2006.03-10</t>
  </si>
  <si>
    <t>2005.07-04</t>
  </si>
  <si>
    <t>2005.07-10</t>
  </si>
  <si>
    <t>2005.07-03</t>
  </si>
  <si>
    <t>2006.11-04</t>
  </si>
  <si>
    <t>2007.03-03</t>
  </si>
  <si>
    <t>Tokutsuumi</t>
  </si>
  <si>
    <t>2006.09-06</t>
  </si>
  <si>
    <t>2006.03-06</t>
  </si>
  <si>
    <t>2006.03-14</t>
  </si>
  <si>
    <t>2005.09-10</t>
  </si>
  <si>
    <t>2005.07-07</t>
  </si>
  <si>
    <t>*  2006.01-06</t>
  </si>
  <si>
    <t>2006.05-07</t>
  </si>
  <si>
    <t>2005.07-08</t>
  </si>
  <si>
    <t>2007.01-05</t>
  </si>
  <si>
    <t>2006.09-05</t>
  </si>
  <si>
    <t>Hochiyama</t>
  </si>
  <si>
    <t>2007.07-10</t>
  </si>
  <si>
    <t>2005.07-11</t>
  </si>
  <si>
    <t>2005.09-02</t>
  </si>
  <si>
    <t>2005.11-15</t>
  </si>
  <si>
    <t>2006.09-03</t>
  </si>
  <si>
    <t>2007.01-04</t>
  </si>
  <si>
    <t>2006.01-04</t>
  </si>
  <si>
    <t>2006.01-12</t>
  </si>
  <si>
    <t>2006.11-14</t>
  </si>
  <si>
    <t>2006.05-08</t>
  </si>
  <si>
    <t>(1st torikumi only - not torinaoshi)</t>
  </si>
  <si>
    <t>TOCHISAKAE</t>
  </si>
  <si>
    <t>HARU 2006</t>
  </si>
  <si>
    <t>KISENOSATO</t>
  </si>
  <si>
    <t xml:space="preserve">W  </t>
  </si>
  <si>
    <t>(first bout - not torinaoshi)</t>
  </si>
  <si>
    <t>JUMONJI</t>
  </si>
  <si>
    <t>Kaiho</t>
  </si>
  <si>
    <t>Kaio</t>
  </si>
  <si>
    <t>Kakizoe</t>
  </si>
  <si>
    <t>Kakuryu</t>
  </si>
  <si>
    <t>Kasuganishiki</t>
  </si>
  <si>
    <t>Kasugao</t>
  </si>
  <si>
    <t>Katayama</t>
  </si>
  <si>
    <t>Kisenosato</t>
  </si>
  <si>
    <t>Kitazakura</t>
  </si>
  <si>
    <t>Kokkai</t>
  </si>
  <si>
    <t>Kotomitsuki</t>
  </si>
  <si>
    <t>Kotooshu</t>
  </si>
  <si>
    <t>Kotoshogiku</t>
  </si>
  <si>
    <t>Kyokunankai</t>
  </si>
  <si>
    <t>Kyokutenho</t>
  </si>
  <si>
    <t>Miyabiyama</t>
  </si>
  <si>
    <t>Otsukasa</t>
  </si>
  <si>
    <t>Roho</t>
  </si>
  <si>
    <t>Ryuho</t>
  </si>
  <si>
    <t>Ryuo</t>
  </si>
  <si>
    <t>Shunketsu</t>
  </si>
  <si>
    <t>Takamisakari</t>
  </si>
  <si>
    <t>Takanowaka</t>
  </si>
  <si>
    <t>Takekaze</t>
  </si>
  <si>
    <t>Tamakasuga</t>
  </si>
  <si>
    <t>Tochinonada</t>
  </si>
  <si>
    <t>Tochinohana</t>
  </si>
  <si>
    <t>Tochisakae</t>
  </si>
  <si>
    <t>Tokitenku</t>
  </si>
  <si>
    <t>Tokitsuumi</t>
  </si>
  <si>
    <t>Toyozakura</t>
  </si>
  <si>
    <t>Ushiomaru</t>
  </si>
  <si>
    <t>Wakanosato</t>
  </si>
  <si>
    <t>Yoshikaze</t>
  </si>
  <si>
    <t>Henka</t>
  </si>
  <si>
    <t>Nominations</t>
  </si>
  <si>
    <t>Target</t>
  </si>
  <si>
    <t>Y/N</t>
  </si>
  <si>
    <t>2005.09-01</t>
  </si>
  <si>
    <t>NNN</t>
  </si>
  <si>
    <t>2005.07-12</t>
  </si>
  <si>
    <t>Tamaasuka</t>
  </si>
  <si>
    <t>2005.07-01</t>
  </si>
  <si>
    <t>Kotonowaka</t>
  </si>
  <si>
    <t>2005.09-09</t>
  </si>
  <si>
    <t>Kyokushuzan</t>
  </si>
  <si>
    <t>YYY</t>
  </si>
  <si>
    <t>2007.01-02</t>
  </si>
  <si>
    <t>Tosanoumi</t>
  </si>
  <si>
    <t>11-08</t>
  </si>
  <si>
    <t>03-02</t>
  </si>
  <si>
    <t>03-06</t>
  </si>
  <si>
    <t>2006.01-02</t>
  </si>
  <si>
    <t>05-09</t>
  </si>
  <si>
    <t>09-03</t>
  </si>
  <si>
    <t>2007.03-14</t>
  </si>
  <si>
    <t>01-08</t>
  </si>
  <si>
    <t>2006.01-03</t>
  </si>
  <si>
    <t>2007.01-12</t>
  </si>
  <si>
    <t>2006.03-04</t>
  </si>
  <si>
    <t>01-11</t>
  </si>
  <si>
    <t>03-05</t>
  </si>
  <si>
    <t>03-13</t>
  </si>
  <si>
    <t>05-06</t>
  </si>
  <si>
    <t>07-01</t>
  </si>
  <si>
    <t>2007.01-07</t>
  </si>
  <si>
    <t>03-07</t>
  </si>
  <si>
    <t>05-14</t>
  </si>
  <si>
    <t>05-08</t>
  </si>
  <si>
    <t>07-06</t>
  </si>
  <si>
    <t>2007.03-15</t>
  </si>
  <si>
    <t>01-09</t>
  </si>
  <si>
    <t>2006.01-14</t>
  </si>
  <si>
    <t>Tochiozan</t>
  </si>
  <si>
    <t>2007.05-01</t>
  </si>
  <si>
    <t>09-07</t>
  </si>
  <si>
    <t>03-15</t>
  </si>
  <si>
    <t>05-07</t>
  </si>
  <si>
    <t>2007.01-06</t>
  </si>
  <si>
    <t xml:space="preserve">Yoshikaze </t>
  </si>
  <si>
    <t>* 1st torikumi - not torinaoshi</t>
  </si>
  <si>
    <t>01-13</t>
  </si>
  <si>
    <t>09-01</t>
  </si>
  <si>
    <t>07-02</t>
  </si>
  <si>
    <t>2007.03-04</t>
  </si>
  <si>
    <t>Tamarikido</t>
  </si>
  <si>
    <t>05-03</t>
  </si>
  <si>
    <t>11-02</t>
  </si>
  <si>
    <t>05-05</t>
  </si>
  <si>
    <t>2007.01-10</t>
  </si>
  <si>
    <t>07-15</t>
  </si>
  <si>
    <t>2007.01-03</t>
  </si>
  <si>
    <t>2007.01-01</t>
  </si>
  <si>
    <t>01-04</t>
  </si>
  <si>
    <t>01-05</t>
  </si>
  <si>
    <t>07-10</t>
  </si>
  <si>
    <t>03-04</t>
  </si>
  <si>
    <t>01-07</t>
  </si>
  <si>
    <t>1</t>
  </si>
  <si>
    <t>2007.01-09</t>
  </si>
  <si>
    <t>05-11</t>
  </si>
  <si>
    <t>TOCHIAZUMA</t>
  </si>
  <si>
    <t>KOKKAI</t>
  </si>
  <si>
    <t>WAKANOSATO</t>
  </si>
  <si>
    <t>NATSU 2006</t>
  </si>
  <si>
    <t>KYOKUNANKAI</t>
  </si>
  <si>
    <t>YOSHIKAZE</t>
  </si>
  <si>
    <t>BARUTO</t>
  </si>
  <si>
    <t>NAGOYA 2006</t>
  </si>
  <si>
    <t>KITAZAKURA</t>
  </si>
  <si>
    <t>DAIMANAZURU</t>
  </si>
  <si>
    <t>BUYUZAN</t>
  </si>
  <si>
    <t>TOCHITENKU</t>
  </si>
  <si>
    <t xml:space="preserve">Katayama </t>
  </si>
  <si>
    <t>AKI 2006</t>
  </si>
  <si>
    <t>TAMAKASUGA</t>
  </si>
  <si>
    <t>RYUHO</t>
  </si>
  <si>
    <t>KATAYAMA</t>
  </si>
  <si>
    <t>KYUSHU 2006</t>
  </si>
  <si>
    <t>KAKURYU</t>
  </si>
  <si>
    <t>USHIOMARU</t>
  </si>
  <si>
    <t>HATSU 2007</t>
  </si>
  <si>
    <t>ASOFUJI</t>
  </si>
  <si>
    <t>TOCHINONADA</t>
  </si>
  <si>
    <t>OTSUKASA</t>
  </si>
  <si>
    <t>HOMASHO</t>
  </si>
  <si>
    <t>HARU 2007</t>
  </si>
  <si>
    <t>KASUGANISHIKI</t>
  </si>
  <si>
    <t>Chiyoitaikai</t>
  </si>
  <si>
    <t>NATSU 2007</t>
  </si>
  <si>
    <t>NAGOYA 2007</t>
  </si>
  <si>
    <t>RYUO</t>
  </si>
  <si>
    <t>2006.03-08</t>
  </si>
  <si>
    <t>07-07</t>
  </si>
  <si>
    <t>2006.01-07</t>
  </si>
  <si>
    <t>Toyonoshima</t>
  </si>
  <si>
    <t>11-14</t>
  </si>
  <si>
    <t>11-09</t>
  </si>
  <si>
    <t>01-12</t>
  </si>
  <si>
    <t>11-07</t>
  </si>
  <si>
    <t>2007.07-07</t>
  </si>
  <si>
    <t>2007.05-04</t>
  </si>
  <si>
    <t>Wakatoba</t>
  </si>
  <si>
    <t>2007.07-01</t>
  </si>
  <si>
    <t>03-03</t>
  </si>
  <si>
    <t>03-11</t>
  </si>
  <si>
    <t>2006.07-02</t>
  </si>
  <si>
    <t>01-10</t>
  </si>
  <si>
    <t>07-09</t>
  </si>
  <si>
    <t>05-10</t>
  </si>
  <si>
    <t>03-10</t>
  </si>
  <si>
    <t>2007.11-03</t>
  </si>
  <si>
    <t>2007.11-08</t>
  </si>
  <si>
    <t>KYUSHU 2007</t>
  </si>
  <si>
    <t>WAKANOHO</t>
  </si>
  <si>
    <t>WAKAKIRIN</t>
  </si>
  <si>
    <t>KYOKUTENHO</t>
  </si>
  <si>
    <t>KYOKUSHUZAN</t>
  </si>
  <si>
    <t>TAKANOWAKA</t>
  </si>
  <si>
    <t>KOTONOWAKA</t>
  </si>
  <si>
    <t>KAIO</t>
  </si>
  <si>
    <t>TOKITENKU</t>
  </si>
  <si>
    <t>ISHIDE</t>
  </si>
  <si>
    <t>TOYOZAKURA</t>
  </si>
  <si>
    <t>AMINISHIKI</t>
  </si>
  <si>
    <t>WAKATOBA</t>
  </si>
  <si>
    <t>HAKUROZAN</t>
  </si>
  <si>
    <t>AKI 2005</t>
  </si>
  <si>
    <t>Votes</t>
  </si>
  <si>
    <t>TOKITSUUMI</t>
  </si>
  <si>
    <t>AMA</t>
  </si>
  <si>
    <t>TAKAMISAKARI</t>
  </si>
  <si>
    <t>DEJIMA</t>
  </si>
  <si>
    <t>KASUGAO</t>
  </si>
  <si>
    <t xml:space="preserve">W </t>
  </si>
  <si>
    <t>ASASHORYU</t>
  </si>
  <si>
    <t>KOTOMITSUKI</t>
  </si>
  <si>
    <t>HAKUHO</t>
  </si>
  <si>
    <t>MIYABIYAMA</t>
  </si>
  <si>
    <t>IWAKIYAMA</t>
  </si>
  <si>
    <t>(Kettei-sen)</t>
  </si>
  <si>
    <t>KYUSHU 2005</t>
  </si>
  <si>
    <t>SHUNKETSU</t>
  </si>
  <si>
    <t>TAKEKAZE</t>
  </si>
  <si>
    <t>HATSU 2006</t>
  </si>
  <si>
    <t>TOCHINOHANA</t>
  </si>
  <si>
    <t>KOTOSHOGIKU</t>
  </si>
  <si>
    <t>= Won Bout</t>
  </si>
  <si>
    <t>= Lost Bout</t>
  </si>
  <si>
    <t>Ama</t>
  </si>
  <si>
    <t>Aminishiki</t>
  </si>
  <si>
    <t>Asasekiryu</t>
  </si>
  <si>
    <t>Asashoryu</t>
  </si>
  <si>
    <t>Asofuji</t>
  </si>
  <si>
    <t>Baruto</t>
  </si>
  <si>
    <t>Buyuzan</t>
  </si>
  <si>
    <t>Chiyotaikai</t>
  </si>
  <si>
    <t>Daimanazuru</t>
  </si>
  <si>
    <t>Dejima</t>
  </si>
  <si>
    <t>Hakuho</t>
  </si>
  <si>
    <t>Hakurozan</t>
  </si>
  <si>
    <t>Hokutoriki</t>
  </si>
  <si>
    <t>Homasho</t>
  </si>
  <si>
    <t>Iwakiyama</t>
  </si>
  <si>
    <t>Jumonji</t>
  </si>
  <si>
    <t>Nom</t>
  </si>
  <si>
    <t>Hen</t>
  </si>
  <si>
    <t>Rikishi</t>
  </si>
  <si>
    <t>Bouts</t>
  </si>
  <si>
    <t>Win</t>
  </si>
  <si>
    <t>H/N %</t>
  </si>
  <si>
    <t>Win%</t>
  </si>
  <si>
    <t>N/Bouts %</t>
  </si>
  <si>
    <t>H/Bouts %</t>
  </si>
  <si>
    <t>Shimootori</t>
  </si>
  <si>
    <t>Toyohibiki</t>
  </si>
  <si>
    <t>Masatsukasa</t>
  </si>
  <si>
    <t>Goeido</t>
  </si>
  <si>
    <t>Mokonami</t>
  </si>
  <si>
    <t>2006.03-13</t>
  </si>
  <si>
    <t>2005.07-14</t>
  </si>
  <si>
    <t>2006.01-01</t>
  </si>
  <si>
    <t>01-03</t>
  </si>
  <si>
    <t>01-15</t>
  </si>
  <si>
    <t>05-01</t>
  </si>
  <si>
    <t>Targ</t>
  </si>
  <si>
    <t>Targ %</t>
  </si>
  <si>
    <t>Lost</t>
  </si>
  <si>
    <t>Lost %</t>
  </si>
  <si>
    <t># HENKA</t>
  </si>
  <si>
    <t># WINS</t>
  </si>
  <si>
    <t>PERP</t>
  </si>
  <si>
    <t>TARGET</t>
  </si>
  <si>
    <t>2-1</t>
  </si>
  <si>
    <t>3-1</t>
  </si>
  <si>
    <t>UNAN</t>
  </si>
  <si>
    <t>UNAN/1</t>
  </si>
  <si>
    <t>H</t>
  </si>
  <si>
    <t>W</t>
  </si>
  <si>
    <t>Ishide</t>
  </si>
  <si>
    <t>Kisenosao</t>
  </si>
  <si>
    <t>Takakaze</t>
  </si>
  <si>
    <t>NAGOYA 2005</t>
  </si>
  <si>
    <t>Curr</t>
  </si>
  <si>
    <t>Cum</t>
  </si>
  <si>
    <t xml:space="preserve">Curr </t>
  </si>
  <si>
    <t xml:space="preserve">Cum </t>
  </si>
  <si>
    <t>Votes/</t>
  </si>
  <si>
    <t>Dy</t>
  </si>
  <si>
    <t>Perp</t>
  </si>
  <si>
    <t>Yea</t>
  </si>
  <si>
    <t>2007.09-08</t>
  </si>
  <si>
    <t>2007.09-01</t>
  </si>
  <si>
    <t>2007.09-10</t>
  </si>
  <si>
    <t>2007.09-02</t>
  </si>
  <si>
    <t>Wakanoho</t>
  </si>
  <si>
    <t>Hakuba</t>
  </si>
  <si>
    <t>Ichihara</t>
  </si>
  <si>
    <t>2008.01-08</t>
  </si>
  <si>
    <t>2008.01-03</t>
  </si>
  <si>
    <t>2008.01-04</t>
  </si>
  <si>
    <t>2008.01-05</t>
  </si>
  <si>
    <t>2008.01-13</t>
  </si>
  <si>
    <t>2008.01-12</t>
  </si>
  <si>
    <t>2008.01-11</t>
  </si>
  <si>
    <t>2008.01-10</t>
  </si>
  <si>
    <t>2008.01-01</t>
  </si>
  <si>
    <t>2008.01-07</t>
  </si>
  <si>
    <t>2008.01-02</t>
  </si>
  <si>
    <t>01-06</t>
  </si>
  <si>
    <t>Chiyohakuho</t>
  </si>
  <si>
    <t>Koryu</t>
  </si>
  <si>
    <t>Sakaizawa</t>
  </si>
  <si>
    <t>Kotokasuga</t>
  </si>
  <si>
    <t>HATSU 2008</t>
  </si>
  <si>
    <t>ICHIHARA</t>
  </si>
  <si>
    <t>2008.03-04</t>
  </si>
  <si>
    <t>2008.03-03</t>
  </si>
  <si>
    <t>2008-03-12</t>
  </si>
  <si>
    <t>2008.03-12</t>
  </si>
  <si>
    <t>2008.03-13</t>
  </si>
  <si>
    <t>03-14</t>
  </si>
  <si>
    <t>03-01</t>
  </si>
  <si>
    <t>2008.03-10</t>
  </si>
  <si>
    <t>2008.03-14</t>
  </si>
  <si>
    <t>03-08</t>
  </si>
  <si>
    <t>Hoshihikari</t>
  </si>
  <si>
    <t>Tochinoshin</t>
  </si>
  <si>
    <t>HARU 2008</t>
  </si>
  <si>
    <t>TOSANOUMI</t>
  </si>
  <si>
    <t>GOEIDO</t>
  </si>
  <si>
    <t>Kitataiki</t>
  </si>
  <si>
    <t>2008.05-06</t>
  </si>
  <si>
    <t>2008-05-11</t>
  </si>
  <si>
    <t>2008.05-08</t>
  </si>
  <si>
    <t>2008.05-02</t>
  </si>
  <si>
    <t>2008.05-12</t>
  </si>
  <si>
    <t>2008.05-13</t>
  </si>
  <si>
    <t>2008.05-07</t>
  </si>
  <si>
    <t>Kimurayama</t>
  </si>
  <si>
    <t>Toyohnoshima</t>
  </si>
  <si>
    <t>NATSU 2008</t>
  </si>
  <si>
    <t>HAKUBA</t>
  </si>
  <si>
    <t>TAMAKASUBA</t>
  </si>
  <si>
    <t>TOCHINOSHIN</t>
  </si>
  <si>
    <t>HAKUB A</t>
  </si>
  <si>
    <t>HOKIUTORIKI</t>
  </si>
  <si>
    <t>KITATAIKI</t>
  </si>
  <si>
    <t>2008.07-13</t>
  </si>
  <si>
    <t>2008.07-05</t>
  </si>
  <si>
    <t>2008.07-07</t>
  </si>
  <si>
    <t>2008.07-15</t>
  </si>
  <si>
    <t>2008.07-11</t>
  </si>
  <si>
    <t>Tamawashi</t>
  </si>
  <si>
    <t>NAGOYA 2008</t>
  </si>
  <si>
    <t>KIMURAYAMA</t>
  </si>
  <si>
    <t>MASATSUKASA</t>
  </si>
  <si>
    <t>CHIYOHAKUHO</t>
  </si>
  <si>
    <t>2008.09-11</t>
  </si>
  <si>
    <t>\</t>
  </si>
  <si>
    <t>Bushuyama</t>
  </si>
  <si>
    <t xml:space="preserve"> ANY NUMBER OF VOTES</t>
  </si>
  <si>
    <t xml:space="preserve">             TEN VOTES OR MORE</t>
  </si>
  <si>
    <t>AKI 2008</t>
  </si>
  <si>
    <t>Toyhibiki</t>
  </si>
  <si>
    <t>Aran</t>
  </si>
  <si>
    <t>2008.11-05</t>
  </si>
  <si>
    <t>Yamamotoyama</t>
  </si>
  <si>
    <t>KYUSHU 2008</t>
  </si>
  <si>
    <t>ARAN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</si>
</sst>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Dot"/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9" fontId="1" fillId="0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Border="1" applyAlignment="1">
      <alignment horizontal="right"/>
    </xf>
    <xf numFmtId="0" fontId="0" fillId="5" borderId="0" xfId="0" applyFill="1" applyAlignment="1" quotePrefix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16" fontId="0" fillId="0" borderId="1" xfId="0" applyNumberFormat="1" applyBorder="1" applyAlignment="1" quotePrefix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3" xfId="0" applyNumberFormat="1" applyBorder="1" applyAlignment="1">
      <alignment/>
    </xf>
    <xf numFmtId="9" fontId="0" fillId="5" borderId="3" xfId="0" applyNumberFormat="1" applyFill="1" applyBorder="1" applyAlignment="1">
      <alignment/>
    </xf>
    <xf numFmtId="9" fontId="0" fillId="0" borderId="3" xfId="0" applyNumberFormat="1" applyBorder="1" applyAlignment="1">
      <alignment horizontal="center"/>
    </xf>
    <xf numFmtId="9" fontId="0" fillId="6" borderId="3" xfId="0" applyNumberFormat="1" applyFill="1" applyBorder="1" applyAlignment="1">
      <alignment/>
    </xf>
    <xf numFmtId="9" fontId="0" fillId="6" borderId="3" xfId="0" applyNumberFormat="1" applyFill="1" applyBorder="1" applyAlignment="1">
      <alignment horizontal="center"/>
    </xf>
    <xf numFmtId="9" fontId="0" fillId="0" borderId="9" xfId="0" applyNumberFormat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 horizontal="center"/>
    </xf>
    <xf numFmtId="2" fontId="0" fillId="7" borderId="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/>
    </xf>
    <xf numFmtId="2" fontId="0" fillId="7" borderId="17" xfId="0" applyNumberFormat="1" applyFill="1" applyBorder="1" applyAlignment="1">
      <alignment/>
    </xf>
    <xf numFmtId="0" fontId="0" fillId="0" borderId="12" xfId="0" applyBorder="1" applyAlignment="1">
      <alignment/>
    </xf>
    <xf numFmtId="2" fontId="0" fillId="0" borderId="7" xfId="0" applyNumberFormat="1" applyBorder="1" applyAlignment="1">
      <alignment/>
    </xf>
    <xf numFmtId="2" fontId="0" fillId="7" borderId="14" xfId="0" applyNumberFormat="1" applyFill="1" applyBorder="1" applyAlignment="1">
      <alignment/>
    </xf>
    <xf numFmtId="2" fontId="0" fillId="7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3" xfId="0" applyBorder="1" applyAlignment="1" quotePrefix="1">
      <alignment horizontal="right"/>
    </xf>
    <xf numFmtId="0" fontId="0" fillId="4" borderId="3" xfId="0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 quotePrefix="1">
      <alignment horizontal="right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 quotePrefix="1">
      <alignment horizontal="right"/>
    </xf>
    <xf numFmtId="16" fontId="0" fillId="0" borderId="1" xfId="0" applyNumberFormat="1" applyBorder="1" applyAlignment="1" quotePrefix="1">
      <alignment horizontal="right"/>
    </xf>
    <xf numFmtId="16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6" fillId="7" borderId="4" xfId="20" applyFont="1" applyFill="1" applyBorder="1" applyAlignment="1">
      <alignment horizontal="center"/>
    </xf>
    <xf numFmtId="0" fontId="6" fillId="0" borderId="0" xfId="20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16" fontId="0" fillId="0" borderId="0" xfId="0" applyNumberFormat="1" applyFill="1" applyAlignment="1" quotePrefix="1">
      <alignment horizontal="right"/>
    </xf>
    <xf numFmtId="0" fontId="5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2.57421875" style="0" bestFit="1" customWidth="1"/>
    <col min="3" max="3" width="6.28125" style="0" bestFit="1" customWidth="1"/>
    <col min="4" max="4" width="0.42578125" style="0" customWidth="1"/>
    <col min="5" max="5" width="11.28125" style="0" bestFit="1" customWidth="1"/>
    <col min="6" max="6" width="12.57421875" style="0" bestFit="1" customWidth="1"/>
    <col min="7" max="7" width="6.28125" style="0" bestFit="1" customWidth="1"/>
    <col min="8" max="8" width="0.42578125" style="0" customWidth="1"/>
    <col min="9" max="9" width="11.28125" style="0" bestFit="1" customWidth="1"/>
    <col min="10" max="10" width="12.57421875" style="0" bestFit="1" customWidth="1"/>
    <col min="11" max="11" width="6.28125" style="0" bestFit="1" customWidth="1"/>
    <col min="12" max="12" width="0.42578125" style="0" customWidth="1"/>
    <col min="13" max="13" width="11.28125" style="0" bestFit="1" customWidth="1"/>
    <col min="14" max="14" width="12.57421875" style="0" bestFit="1" customWidth="1"/>
    <col min="15" max="15" width="6.28125" style="0" bestFit="1" customWidth="1"/>
    <col min="16" max="16" width="0.42578125" style="0" customWidth="1"/>
    <col min="17" max="17" width="11.28125" style="0" bestFit="1" customWidth="1"/>
    <col min="18" max="18" width="12.28125" style="0" bestFit="1" customWidth="1"/>
    <col min="19" max="19" width="4.8515625" style="0" bestFit="1" customWidth="1"/>
    <col min="20" max="20" width="0.42578125" style="0" customWidth="1"/>
    <col min="21" max="21" width="11.28125" style="0" bestFit="1" customWidth="1"/>
    <col min="22" max="22" width="11.421875" style="0" bestFit="1" customWidth="1"/>
    <col min="23" max="23" width="6.28125" style="0" bestFit="1" customWidth="1"/>
    <col min="24" max="24" width="0.42578125" style="0" customWidth="1"/>
    <col min="25" max="25" width="12.8515625" style="0" bestFit="1" customWidth="1"/>
    <col min="26" max="26" width="11.421875" style="0" bestFit="1" customWidth="1"/>
    <col min="27" max="27" width="6.28125" style="0" bestFit="1" customWidth="1"/>
    <col min="28" max="28" width="0.42578125" style="0" customWidth="1"/>
    <col min="29" max="29" width="13.28125" style="0" bestFit="1" customWidth="1"/>
    <col min="30" max="30" width="12.57421875" style="0" bestFit="1" customWidth="1"/>
    <col min="31" max="31" width="6.421875" style="0" customWidth="1"/>
    <col min="32" max="32" width="0.42578125" style="0" customWidth="1"/>
    <col min="33" max="33" width="13.28125" style="0" bestFit="1" customWidth="1"/>
    <col min="34" max="34" width="12.421875" style="0" bestFit="1" customWidth="1"/>
    <col min="35" max="35" width="6.28125" style="0" bestFit="1" customWidth="1"/>
    <col min="36" max="36" width="0.42578125" style="0" customWidth="1"/>
    <col min="37" max="37" width="13.28125" style="0" bestFit="1" customWidth="1"/>
    <col min="38" max="38" width="12.57421875" style="0" bestFit="1" customWidth="1"/>
    <col min="39" max="39" width="6.28125" style="0" bestFit="1" customWidth="1"/>
    <col min="40" max="40" width="0.42578125" style="0" customWidth="1"/>
    <col min="41" max="41" width="11.28125" style="0" bestFit="1" customWidth="1"/>
    <col min="42" max="42" width="12.57421875" style="0" bestFit="1" customWidth="1"/>
    <col min="43" max="43" width="6.28125" style="0" bestFit="1" customWidth="1"/>
    <col min="44" max="44" width="0.42578125" style="0" customWidth="1"/>
    <col min="45" max="45" width="11.28125" style="0" bestFit="1" customWidth="1"/>
    <col min="46" max="46" width="12.57421875" style="0" bestFit="1" customWidth="1"/>
    <col min="47" max="47" width="6.28125" style="0" bestFit="1" customWidth="1"/>
    <col min="48" max="48" width="0.42578125" style="0" customWidth="1"/>
    <col min="49" max="49" width="11.28125" style="0" bestFit="1" customWidth="1"/>
    <col min="50" max="50" width="12.57421875" style="0" bestFit="1" customWidth="1"/>
    <col min="51" max="51" width="6.00390625" style="0" bestFit="1" customWidth="1"/>
    <col min="52" max="52" width="0.42578125" style="0" customWidth="1"/>
    <col min="53" max="53" width="11.28125" style="0" bestFit="1" customWidth="1"/>
    <col min="54" max="54" width="12.57421875" style="0" bestFit="1" customWidth="1"/>
    <col min="55" max="55" width="6.28125" style="0" bestFit="1" customWidth="1"/>
    <col min="56" max="56" width="0.42578125" style="0" customWidth="1"/>
    <col min="57" max="57" width="11.28125" style="0" bestFit="1" customWidth="1"/>
    <col min="58" max="58" width="12.421875" style="0" bestFit="1" customWidth="1"/>
    <col min="59" max="59" width="6.28125" style="0" bestFit="1" customWidth="1"/>
    <col min="60" max="60" width="0.42578125" style="0" customWidth="1"/>
    <col min="61" max="62" width="11.28125" style="0" bestFit="1" customWidth="1"/>
    <col min="63" max="63" width="6.28125" style="0" bestFit="1" customWidth="1"/>
    <col min="64" max="64" width="0.42578125" style="0" customWidth="1"/>
    <col min="65" max="65" width="11.28125" style="0" bestFit="1" customWidth="1"/>
    <col min="66" max="66" width="12.57421875" style="0" bestFit="1" customWidth="1"/>
    <col min="67" max="67" width="6.28125" style="0" bestFit="1" customWidth="1"/>
    <col min="68" max="68" width="0.42578125" style="0" customWidth="1"/>
    <col min="69" max="69" width="11.28125" style="0" bestFit="1" customWidth="1"/>
    <col min="70" max="70" width="12.57421875" style="0" bestFit="1" customWidth="1"/>
    <col min="71" max="71" width="6.28125" style="0" bestFit="1" customWidth="1"/>
    <col min="72" max="72" width="0.42578125" style="0" customWidth="1"/>
    <col min="73" max="73" width="11.28125" style="0" bestFit="1" customWidth="1"/>
    <col min="74" max="74" width="12.57421875" style="0" bestFit="1" customWidth="1"/>
    <col min="75" max="75" width="6.140625" style="0" customWidth="1"/>
    <col min="76" max="76" width="0.42578125" style="0" customWidth="1"/>
    <col min="77" max="77" width="13.7109375" style="0" bestFit="1" customWidth="1"/>
    <col min="78" max="78" width="11.421875" style="0" bestFit="1" customWidth="1"/>
    <col min="79" max="79" width="6.28125" style="0" bestFit="1" customWidth="1"/>
    <col min="80" max="80" width="0.42578125" style="0" customWidth="1"/>
    <col min="81" max="81" width="11.28125" style="0" bestFit="1" customWidth="1"/>
    <col min="82" max="82" width="12.00390625" style="0" bestFit="1" customWidth="1"/>
    <col min="83" max="83" width="6.28125" style="0" bestFit="1" customWidth="1"/>
    <col min="84" max="84" width="0.42578125" style="0" customWidth="1"/>
    <col min="85" max="85" width="11.28125" style="0" bestFit="1" customWidth="1"/>
    <col min="86" max="86" width="12.421875" style="0" bestFit="1" customWidth="1"/>
    <col min="87" max="87" width="6.7109375" style="0" customWidth="1"/>
    <col min="88" max="88" width="0.42578125" style="0" customWidth="1"/>
    <col min="89" max="89" width="13.7109375" style="0" bestFit="1" customWidth="1"/>
    <col min="90" max="90" width="12.00390625" style="0" bestFit="1" customWidth="1"/>
    <col min="91" max="91" width="6.28125" style="0" bestFit="1" customWidth="1"/>
    <col min="92" max="92" width="0.42578125" style="0" customWidth="1"/>
    <col min="93" max="93" width="13.7109375" style="0" bestFit="1" customWidth="1"/>
    <col min="94" max="94" width="11.8515625" style="0" bestFit="1" customWidth="1"/>
    <col min="95" max="95" width="6.140625" style="0" customWidth="1"/>
    <col min="96" max="96" width="0.42578125" style="0" customWidth="1"/>
    <col min="97" max="97" width="11.28125" style="0" bestFit="1" customWidth="1"/>
    <col min="98" max="98" width="12.57421875" style="0" bestFit="1" customWidth="1"/>
    <col min="99" max="99" width="6.28125" style="0" bestFit="1" customWidth="1"/>
    <col min="100" max="100" width="0.42578125" style="0" customWidth="1"/>
    <col min="101" max="102" width="12.57421875" style="0" bestFit="1" customWidth="1"/>
    <col min="103" max="103" width="6.28125" style="0" bestFit="1" customWidth="1"/>
    <col min="104" max="104" width="0.42578125" style="0" customWidth="1"/>
    <col min="105" max="105" width="11.28125" style="0" bestFit="1" customWidth="1"/>
    <col min="106" max="106" width="14.7109375" style="0" bestFit="1" customWidth="1"/>
    <col min="107" max="107" width="6.28125" style="0" bestFit="1" customWidth="1"/>
    <col min="108" max="108" width="0.42578125" style="0" customWidth="1"/>
    <col min="109" max="109" width="12.421875" style="0" customWidth="1"/>
    <col min="110" max="110" width="12.57421875" style="0" bestFit="1" customWidth="1"/>
    <col min="111" max="111" width="6.28125" style="0" bestFit="1" customWidth="1"/>
    <col min="112" max="112" width="0.42578125" style="0" customWidth="1"/>
    <col min="113" max="113" width="12.7109375" style="0" bestFit="1" customWidth="1"/>
    <col min="114" max="114" width="12.57421875" style="0" bestFit="1" customWidth="1"/>
    <col min="115" max="115" width="6.28125" style="0" bestFit="1" customWidth="1"/>
    <col min="116" max="116" width="0.42578125" style="0" customWidth="1"/>
    <col min="117" max="117" width="11.7109375" style="0" bestFit="1" customWidth="1"/>
    <col min="118" max="118" width="12.421875" style="0" bestFit="1" customWidth="1"/>
    <col min="119" max="119" width="6.28125" style="0" bestFit="1" customWidth="1"/>
    <col min="120" max="120" width="0.42578125" style="0" customWidth="1"/>
    <col min="121" max="121" width="11.57421875" style="0" bestFit="1" customWidth="1"/>
    <col min="122" max="122" width="12.57421875" style="0" bestFit="1" customWidth="1"/>
    <col min="123" max="123" width="6.28125" style="0" bestFit="1" customWidth="1"/>
    <col min="124" max="124" width="0.42578125" style="0" customWidth="1"/>
    <col min="125" max="125" width="11.57421875" style="0" bestFit="1" customWidth="1"/>
    <col min="126" max="126" width="12.57421875" style="0" bestFit="1" customWidth="1"/>
    <col min="127" max="127" width="6.28125" style="0" customWidth="1"/>
    <col min="128" max="128" width="0.42578125" style="0" customWidth="1"/>
    <col min="129" max="129" width="12.140625" style="0" bestFit="1" customWidth="1"/>
    <col min="130" max="130" width="12.57421875" style="0" bestFit="1" customWidth="1"/>
    <col min="131" max="131" width="6.28125" style="0" bestFit="1" customWidth="1"/>
    <col min="132" max="132" width="0.42578125" style="0" customWidth="1"/>
    <col min="133" max="133" width="12.140625" style="0" bestFit="1" customWidth="1"/>
    <col min="134" max="134" width="11.00390625" style="0" bestFit="1" customWidth="1"/>
    <col min="135" max="135" width="6.00390625" style="0" customWidth="1"/>
    <col min="136" max="136" width="0.42578125" style="0" customWidth="1"/>
    <col min="137" max="137" width="12.7109375" style="0" bestFit="1" customWidth="1"/>
    <col min="138" max="138" width="12.57421875" style="0" bestFit="1" customWidth="1"/>
    <col min="139" max="139" width="5.8515625" style="0" customWidth="1"/>
    <col min="140" max="140" width="0.42578125" style="0" customWidth="1"/>
    <col min="141" max="141" width="12.421875" style="0" bestFit="1" customWidth="1"/>
    <col min="142" max="142" width="12.57421875" style="0" bestFit="1" customWidth="1"/>
    <col min="143" max="143" width="6.28125" style="0" bestFit="1" customWidth="1"/>
    <col min="144" max="144" width="0.42578125" style="0" customWidth="1"/>
    <col min="145" max="145" width="12.421875" style="0" bestFit="1" customWidth="1"/>
    <col min="146" max="146" width="12.28125" style="0" bestFit="1" customWidth="1"/>
    <col min="147" max="147" width="6.28125" style="0" bestFit="1" customWidth="1"/>
    <col min="148" max="148" width="0.42578125" style="0" customWidth="1"/>
    <col min="149" max="150" width="12.00390625" style="0" bestFit="1" customWidth="1"/>
    <col min="151" max="151" width="6.28125" style="0" bestFit="1" customWidth="1"/>
    <col min="152" max="152" width="0.42578125" style="0" customWidth="1"/>
    <col min="153" max="153" width="11.28125" style="0" bestFit="1" customWidth="1"/>
    <col min="154" max="154" width="12.57421875" style="0" bestFit="1" customWidth="1"/>
    <col min="155" max="155" width="6.28125" style="0" bestFit="1" customWidth="1"/>
    <col min="156" max="156" width="0.42578125" style="0" customWidth="1"/>
    <col min="157" max="157" width="12.421875" style="0" bestFit="1" customWidth="1"/>
    <col min="158" max="158" width="12.57421875" style="0" bestFit="1" customWidth="1"/>
    <col min="159" max="159" width="6.28125" style="0" bestFit="1" customWidth="1"/>
    <col min="160" max="160" width="0.42578125" style="0" customWidth="1"/>
    <col min="161" max="161" width="13.28125" style="0" bestFit="1" customWidth="1"/>
    <col min="162" max="162" width="12.28125" style="0" bestFit="1" customWidth="1"/>
    <col min="163" max="163" width="4.8515625" style="0" bestFit="1" customWidth="1"/>
    <col min="164" max="164" width="0.42578125" style="0" customWidth="1"/>
    <col min="165" max="165" width="11.28125" style="0" bestFit="1" customWidth="1"/>
    <col min="166" max="166" width="12.57421875" style="0" bestFit="1" customWidth="1"/>
    <col min="167" max="167" width="6.28125" style="0" bestFit="1" customWidth="1"/>
    <col min="168" max="168" width="0.42578125" style="0" customWidth="1"/>
    <col min="169" max="169" width="12.8515625" style="0" bestFit="1" customWidth="1"/>
    <col min="170" max="170" width="12.57421875" style="0" bestFit="1" customWidth="1"/>
    <col min="171" max="171" width="6.28125" style="0" bestFit="1" customWidth="1"/>
    <col min="172" max="172" width="0.42578125" style="0" customWidth="1"/>
    <col min="173" max="173" width="12.00390625" style="0" bestFit="1" customWidth="1"/>
    <col min="174" max="174" width="11.421875" style="0" bestFit="1" customWidth="1"/>
    <col min="175" max="175" width="6.28125" style="0" bestFit="1" customWidth="1"/>
    <col min="176" max="176" width="0.42578125" style="0" customWidth="1"/>
    <col min="177" max="177" width="11.28125" style="0" customWidth="1"/>
    <col min="178" max="178" width="11.421875" style="0" customWidth="1"/>
    <col min="179" max="179" width="6.28125" style="0" customWidth="1"/>
    <col min="180" max="180" width="0.42578125" style="0" customWidth="1"/>
    <col min="181" max="181" width="11.28125" style="0" customWidth="1"/>
    <col min="182" max="182" width="11.421875" style="0" customWidth="1"/>
    <col min="183" max="183" width="6.28125" style="0" customWidth="1"/>
    <col min="184" max="184" width="0.42578125" style="0" customWidth="1"/>
    <col min="185" max="185" width="11.57421875" style="0" bestFit="1" customWidth="1"/>
    <col min="186" max="186" width="12.00390625" style="0" bestFit="1" customWidth="1"/>
    <col min="187" max="187" width="6.28125" style="0" bestFit="1" customWidth="1"/>
    <col min="188" max="188" width="0.42578125" style="0" customWidth="1"/>
    <col min="189" max="189" width="11.57421875" style="0" bestFit="1" customWidth="1"/>
    <col min="190" max="190" width="12.00390625" style="0" bestFit="1" customWidth="1"/>
    <col min="191" max="191" width="6.28125" style="0" bestFit="1" customWidth="1"/>
    <col min="192" max="192" width="0.42578125" style="0" customWidth="1"/>
    <col min="193" max="193" width="11.28125" style="0" bestFit="1" customWidth="1"/>
    <col min="194" max="194" width="12.57421875" style="0" bestFit="1" customWidth="1"/>
    <col min="195" max="195" width="8.8515625" style="0" customWidth="1"/>
    <col min="196" max="196" width="0.42578125" style="0" customWidth="1"/>
    <col min="197" max="197" width="12.140625" style="0" bestFit="1" customWidth="1"/>
    <col min="198" max="198" width="12.00390625" style="0" bestFit="1" customWidth="1"/>
    <col min="199" max="199" width="8.8515625" style="0" customWidth="1"/>
    <col min="200" max="200" width="0.42578125" style="0" customWidth="1"/>
    <col min="201" max="201" width="12.140625" style="0" bestFit="1" customWidth="1"/>
    <col min="202" max="202" width="12.57421875" style="0" bestFit="1" customWidth="1"/>
    <col min="203" max="203" width="6.28125" style="0" bestFit="1" customWidth="1"/>
    <col min="204" max="204" width="0.42578125" style="0" customWidth="1"/>
    <col min="205" max="205" width="11.28125" style="0" bestFit="1" customWidth="1"/>
    <col min="206" max="206" width="12.57421875" style="0" bestFit="1" customWidth="1"/>
    <col min="207" max="207" width="8.8515625" style="0" customWidth="1"/>
    <col min="208" max="208" width="0.42578125" style="0" customWidth="1"/>
    <col min="209" max="209" width="11.28125" style="0" bestFit="1" customWidth="1"/>
    <col min="210" max="210" width="12.00390625" style="0" bestFit="1" customWidth="1"/>
    <col min="211" max="211" width="8.8515625" style="0" customWidth="1"/>
    <col min="212" max="212" width="0.42578125" style="0" customWidth="1"/>
    <col min="213" max="213" width="12.140625" style="0" bestFit="1" customWidth="1"/>
    <col min="214" max="214" width="7.28125" style="0" bestFit="1" customWidth="1"/>
    <col min="215" max="215" width="8.8515625" style="0" customWidth="1"/>
    <col min="216" max="216" width="0.42578125" style="0" customWidth="1"/>
    <col min="217" max="217" width="11.28125" style="0" bestFit="1" customWidth="1"/>
    <col min="218" max="218" width="12.57421875" style="0" bestFit="1" customWidth="1"/>
    <col min="219" max="219" width="8.8515625" style="0" customWidth="1"/>
    <col min="220" max="220" width="0.42578125" style="0" customWidth="1"/>
    <col min="221" max="16384" width="8.8515625" style="0" customWidth="1"/>
  </cols>
  <sheetData>
    <row r="1" spans="1:208" ht="12.75">
      <c r="A1" s="1" t="s">
        <v>303</v>
      </c>
      <c r="B1" s="6"/>
      <c r="C1" s="6"/>
      <c r="D1" s="24"/>
      <c r="E1" s="1" t="s">
        <v>304</v>
      </c>
      <c r="F1" s="6"/>
      <c r="G1" s="6"/>
      <c r="H1" s="24"/>
      <c r="I1" s="1" t="s">
        <v>439</v>
      </c>
      <c r="J1" s="1"/>
      <c r="K1" s="1"/>
      <c r="L1" s="24"/>
      <c r="M1" s="1" t="s">
        <v>305</v>
      </c>
      <c r="N1" s="1"/>
      <c r="O1" s="1"/>
      <c r="P1" s="24"/>
      <c r="Q1" s="1" t="s">
        <v>306</v>
      </c>
      <c r="R1" s="1"/>
      <c r="S1" s="1"/>
      <c r="T1" s="24"/>
      <c r="U1" s="1" t="s">
        <v>307</v>
      </c>
      <c r="V1" s="1"/>
      <c r="W1" s="1"/>
      <c r="X1" s="24"/>
      <c r="Y1" s="1" t="s">
        <v>308</v>
      </c>
      <c r="Z1" s="6"/>
      <c r="AA1" s="6"/>
      <c r="AB1" s="134"/>
      <c r="AC1" s="133" t="s">
        <v>384</v>
      </c>
      <c r="AD1" s="5"/>
      <c r="AE1" s="5"/>
      <c r="AF1" s="24"/>
      <c r="AG1" s="1" t="s">
        <v>310</v>
      </c>
      <c r="AH1" s="1"/>
      <c r="AI1" s="1"/>
      <c r="AJ1" s="24"/>
      <c r="AK1" s="1" t="s">
        <v>311</v>
      </c>
      <c r="AL1" s="1"/>
      <c r="AM1" s="1"/>
      <c r="AN1" s="24"/>
      <c r="AO1" s="1" t="s">
        <v>312</v>
      </c>
      <c r="AP1" s="6"/>
      <c r="AQ1" s="6"/>
      <c r="AR1" s="24"/>
      <c r="AS1" s="1" t="s">
        <v>331</v>
      </c>
      <c r="AT1" s="1"/>
      <c r="AU1" s="1"/>
      <c r="AV1" s="24"/>
      <c r="AW1" s="1" t="s">
        <v>370</v>
      </c>
      <c r="AX1" s="6"/>
      <c r="AY1" s="6"/>
      <c r="AZ1" s="24"/>
      <c r="BA1" s="1" t="s">
        <v>313</v>
      </c>
      <c r="BB1" s="6"/>
      <c r="BC1" s="6"/>
      <c r="BD1" s="24"/>
      <c r="BE1" s="1" t="s">
        <v>315</v>
      </c>
      <c r="BF1" s="1"/>
      <c r="BG1" s="1"/>
      <c r="BH1" s="24"/>
      <c r="BI1" s="1" t="s">
        <v>316</v>
      </c>
      <c r="BJ1" s="1"/>
      <c r="BK1" s="1"/>
      <c r="BL1" s="24"/>
      <c r="BM1" s="1" t="s">
        <v>371</v>
      </c>
      <c r="BN1" s="113"/>
      <c r="BO1" s="6"/>
      <c r="BP1" s="24"/>
      <c r="BQ1" s="1" t="s">
        <v>317</v>
      </c>
      <c r="BR1" s="6"/>
      <c r="BS1" s="6"/>
      <c r="BT1" s="24"/>
      <c r="BU1" s="1" t="s">
        <v>318</v>
      </c>
      <c r="BV1" s="6"/>
      <c r="BW1" s="6"/>
      <c r="BX1" s="24"/>
      <c r="BY1" s="1" t="s">
        <v>114</v>
      </c>
      <c r="BZ1" s="1"/>
      <c r="CA1" s="1"/>
      <c r="CB1" s="24"/>
      <c r="CC1" s="1" t="s">
        <v>115</v>
      </c>
      <c r="CD1" s="1"/>
      <c r="CE1" s="1"/>
      <c r="CF1" s="24"/>
      <c r="CG1" s="1" t="s">
        <v>116</v>
      </c>
      <c r="CH1" s="1"/>
      <c r="CI1" s="1"/>
      <c r="CJ1" s="24"/>
      <c r="CK1" s="1" t="s">
        <v>117</v>
      </c>
      <c r="CL1" s="1"/>
      <c r="CM1" s="1"/>
      <c r="CN1" s="24"/>
      <c r="CO1" s="1" t="s">
        <v>118</v>
      </c>
      <c r="CP1" s="6"/>
      <c r="CQ1" s="6"/>
      <c r="CR1" s="24"/>
      <c r="CS1" s="1" t="s">
        <v>119</v>
      </c>
      <c r="CT1" s="6"/>
      <c r="CU1" s="6"/>
      <c r="CV1" s="24"/>
      <c r="CW1" s="1" t="s">
        <v>120</v>
      </c>
      <c r="CX1" s="1"/>
      <c r="CY1" s="1"/>
      <c r="CZ1" s="134"/>
      <c r="DA1" s="133" t="s">
        <v>413</v>
      </c>
      <c r="DB1" s="5"/>
      <c r="DC1" s="5"/>
      <c r="DD1" s="24"/>
      <c r="DE1" s="1" t="s">
        <v>121</v>
      </c>
      <c r="DF1" s="6"/>
      <c r="DG1" s="6"/>
      <c r="DH1" s="24"/>
      <c r="DI1" s="1" t="s">
        <v>405</v>
      </c>
      <c r="DJ1" s="1"/>
      <c r="DK1" s="1"/>
      <c r="DL1" s="24"/>
      <c r="DM1" s="1" t="s">
        <v>122</v>
      </c>
      <c r="DN1" s="1"/>
      <c r="DO1" s="1"/>
      <c r="DP1" s="24"/>
      <c r="DQ1" s="1" t="s">
        <v>123</v>
      </c>
      <c r="DR1" s="6"/>
      <c r="DS1" s="6"/>
      <c r="DT1" s="24"/>
      <c r="DU1" s="1" t="s">
        <v>124</v>
      </c>
      <c r="DV1" s="6"/>
      <c r="DW1" s="6"/>
      <c r="DX1" s="24"/>
      <c r="DY1" s="1" t="s">
        <v>125</v>
      </c>
      <c r="DZ1" s="1"/>
      <c r="EA1" s="1"/>
      <c r="EB1" s="24"/>
      <c r="EC1" s="1" t="s">
        <v>126</v>
      </c>
      <c r="ED1" s="6"/>
      <c r="EE1" s="6"/>
      <c r="EF1" s="24"/>
      <c r="EG1" s="1" t="s">
        <v>127</v>
      </c>
      <c r="EH1" s="6"/>
      <c r="EI1" s="6"/>
      <c r="EJ1" s="24"/>
      <c r="EK1" s="1" t="s">
        <v>128</v>
      </c>
      <c r="EL1" s="1"/>
      <c r="EM1" s="1"/>
      <c r="EN1" s="134"/>
      <c r="EO1" s="133" t="s">
        <v>330</v>
      </c>
      <c r="EP1" s="5"/>
      <c r="EQ1" s="5"/>
      <c r="ER1" s="24"/>
      <c r="ES1" s="1" t="s">
        <v>129</v>
      </c>
      <c r="ET1" s="6"/>
      <c r="EU1" s="6"/>
      <c r="EV1" s="24"/>
      <c r="EW1" s="1" t="s">
        <v>130</v>
      </c>
      <c r="EX1" s="1"/>
      <c r="EY1" s="1"/>
      <c r="EZ1" s="24"/>
      <c r="FA1" s="1" t="s">
        <v>132</v>
      </c>
      <c r="FB1" s="1"/>
      <c r="FC1" s="1"/>
      <c r="FD1" s="24"/>
      <c r="FE1" s="1" t="s">
        <v>133</v>
      </c>
      <c r="FF1" s="1"/>
      <c r="FG1" s="1"/>
      <c r="FH1" s="24"/>
      <c r="FI1" s="1" t="s">
        <v>135</v>
      </c>
      <c r="FJ1" s="6"/>
      <c r="FK1" s="6"/>
      <c r="FL1" s="24"/>
      <c r="FM1" s="1" t="s">
        <v>137</v>
      </c>
      <c r="FN1" s="6"/>
      <c r="FO1" s="6"/>
      <c r="FP1" s="24"/>
      <c r="FQ1" s="1" t="s">
        <v>139</v>
      </c>
      <c r="FR1" s="1"/>
      <c r="FS1" s="1"/>
      <c r="FT1" s="24"/>
      <c r="FU1" s="1" t="s">
        <v>401</v>
      </c>
      <c r="FV1" s="1"/>
      <c r="FW1" s="1"/>
      <c r="FX1" s="24"/>
      <c r="FY1" s="1" t="s">
        <v>142</v>
      </c>
      <c r="FZ1" s="1"/>
      <c r="GA1" s="1"/>
      <c r="GB1" s="24"/>
      <c r="GC1" s="1" t="s">
        <v>162</v>
      </c>
      <c r="GD1" s="1"/>
      <c r="GE1" s="1"/>
      <c r="GF1" s="24"/>
      <c r="GG1" s="1" t="s">
        <v>144</v>
      </c>
      <c r="GH1" s="1"/>
      <c r="GI1" s="1"/>
      <c r="GJ1" s="24"/>
      <c r="GK1" s="1" t="s">
        <v>145</v>
      </c>
      <c r="GL1" s="1"/>
      <c r="GM1" s="1"/>
      <c r="GN1" s="24"/>
      <c r="GO1" s="1" t="s">
        <v>67</v>
      </c>
      <c r="GP1" s="1"/>
      <c r="GQ1" s="1"/>
      <c r="GR1" s="24"/>
      <c r="GS1" s="1" t="s">
        <v>146</v>
      </c>
      <c r="GT1" s="6"/>
      <c r="GU1" s="6"/>
      <c r="GV1" s="24"/>
      <c r="GW1" s="1" t="s">
        <v>147</v>
      </c>
      <c r="GX1" s="1"/>
      <c r="GY1" s="1"/>
      <c r="GZ1" s="24"/>
    </row>
    <row r="2" spans="1:208" ht="12.75">
      <c r="A2" s="6"/>
      <c r="B2" s="6"/>
      <c r="C2" s="6" t="s">
        <v>148</v>
      </c>
      <c r="D2" s="24"/>
      <c r="E2" s="6"/>
      <c r="F2" s="6"/>
      <c r="G2" s="6" t="s">
        <v>148</v>
      </c>
      <c r="H2" s="24"/>
      <c r="I2" s="6"/>
      <c r="J2" s="6"/>
      <c r="K2" s="6" t="s">
        <v>148</v>
      </c>
      <c r="L2" s="24"/>
      <c r="M2" s="6"/>
      <c r="N2" s="6"/>
      <c r="O2" s="6" t="s">
        <v>148</v>
      </c>
      <c r="P2" s="24"/>
      <c r="Q2" s="6"/>
      <c r="R2" s="6"/>
      <c r="S2" s="6" t="s">
        <v>148</v>
      </c>
      <c r="T2" s="24"/>
      <c r="U2" s="6"/>
      <c r="V2" s="6"/>
      <c r="W2" s="6"/>
      <c r="X2" s="24"/>
      <c r="Y2" s="6"/>
      <c r="Z2" s="6"/>
      <c r="AA2" s="6" t="s">
        <v>148</v>
      </c>
      <c r="AB2" s="24"/>
      <c r="AC2" s="6"/>
      <c r="AD2" s="6"/>
      <c r="AE2" s="6" t="s">
        <v>148</v>
      </c>
      <c r="AF2" s="24"/>
      <c r="AG2" s="6"/>
      <c r="AH2" s="6"/>
      <c r="AI2" s="6" t="s">
        <v>148</v>
      </c>
      <c r="AJ2" s="24"/>
      <c r="AK2" s="6"/>
      <c r="AL2" s="6"/>
      <c r="AM2" s="6"/>
      <c r="AN2" s="24"/>
      <c r="AO2" s="6"/>
      <c r="AP2" s="6"/>
      <c r="AQ2" s="6" t="s">
        <v>148</v>
      </c>
      <c r="AR2" s="24"/>
      <c r="AS2" s="6"/>
      <c r="AT2" s="6"/>
      <c r="AU2" s="6"/>
      <c r="AV2" s="24"/>
      <c r="AW2" s="6"/>
      <c r="AX2" s="6"/>
      <c r="AY2" s="6" t="s">
        <v>148</v>
      </c>
      <c r="AZ2" s="24"/>
      <c r="BA2" s="6"/>
      <c r="BB2" s="6"/>
      <c r="BC2" s="6" t="s">
        <v>148</v>
      </c>
      <c r="BD2" s="24"/>
      <c r="BE2" s="6"/>
      <c r="BF2" s="6"/>
      <c r="BG2" s="6" t="s">
        <v>148</v>
      </c>
      <c r="BH2" s="24"/>
      <c r="BI2" s="6"/>
      <c r="BJ2" s="6"/>
      <c r="BK2" s="6"/>
      <c r="BL2" s="24"/>
      <c r="BM2" s="6"/>
      <c r="BN2" s="6"/>
      <c r="BO2" s="6" t="s">
        <v>148</v>
      </c>
      <c r="BP2" s="24"/>
      <c r="BQ2" s="6"/>
      <c r="BR2" s="6"/>
      <c r="BS2" s="6" t="s">
        <v>148</v>
      </c>
      <c r="BT2" s="24"/>
      <c r="BU2" s="6"/>
      <c r="BV2" s="6"/>
      <c r="BW2" s="6" t="s">
        <v>148</v>
      </c>
      <c r="BX2" s="24"/>
      <c r="BY2" s="6"/>
      <c r="BZ2" s="6"/>
      <c r="CA2" s="6" t="s">
        <v>148</v>
      </c>
      <c r="CB2" s="24"/>
      <c r="CC2" s="6"/>
      <c r="CD2" s="6"/>
      <c r="CE2" s="6" t="s">
        <v>148</v>
      </c>
      <c r="CF2" s="24"/>
      <c r="CG2" s="6"/>
      <c r="CH2" s="6"/>
      <c r="CI2" s="6" t="s">
        <v>148</v>
      </c>
      <c r="CJ2" s="24"/>
      <c r="CK2" s="6"/>
      <c r="CL2" s="6"/>
      <c r="CM2" s="6"/>
      <c r="CN2" s="24"/>
      <c r="CO2" s="6"/>
      <c r="CP2" s="6"/>
      <c r="CQ2" s="6" t="s">
        <v>148</v>
      </c>
      <c r="CR2" s="24"/>
      <c r="CS2" s="6"/>
      <c r="CT2" s="6"/>
      <c r="CU2" s="6" t="s">
        <v>148</v>
      </c>
      <c r="CV2" s="24"/>
      <c r="CW2" s="6"/>
      <c r="CX2" s="6"/>
      <c r="CY2" s="6"/>
      <c r="CZ2" s="24"/>
      <c r="DA2" s="6"/>
      <c r="DB2" s="6"/>
      <c r="DC2" s="6" t="s">
        <v>148</v>
      </c>
      <c r="DD2" s="24"/>
      <c r="DE2" s="6"/>
      <c r="DF2" s="6"/>
      <c r="DG2" s="6" t="s">
        <v>148</v>
      </c>
      <c r="DH2" s="24"/>
      <c r="DI2" s="6"/>
      <c r="DJ2" s="6"/>
      <c r="DK2" s="6"/>
      <c r="DL2" s="24"/>
      <c r="DM2" s="6"/>
      <c r="DN2" s="6"/>
      <c r="DO2" s="6"/>
      <c r="DP2" s="24"/>
      <c r="DQ2" s="6"/>
      <c r="DR2" s="6"/>
      <c r="DS2" s="6" t="s">
        <v>148</v>
      </c>
      <c r="DT2" s="24"/>
      <c r="DU2" s="6"/>
      <c r="DV2" s="6"/>
      <c r="DW2" s="6" t="s">
        <v>148</v>
      </c>
      <c r="DX2" s="24"/>
      <c r="DY2" s="6"/>
      <c r="DZ2" s="6"/>
      <c r="EA2" s="6" t="s">
        <v>148</v>
      </c>
      <c r="EB2" s="24"/>
      <c r="EC2" s="6"/>
      <c r="ED2" s="6"/>
      <c r="EE2" s="6" t="s">
        <v>148</v>
      </c>
      <c r="EF2" s="24"/>
      <c r="EG2" s="6"/>
      <c r="EH2" s="6"/>
      <c r="EI2" s="6" t="s">
        <v>148</v>
      </c>
      <c r="EJ2" s="24"/>
      <c r="EK2" s="6"/>
      <c r="EL2" s="6"/>
      <c r="EM2" s="6" t="s">
        <v>148</v>
      </c>
      <c r="EN2" s="24"/>
      <c r="EO2" s="6"/>
      <c r="EP2" s="6"/>
      <c r="EQ2" s="6" t="s">
        <v>148</v>
      </c>
      <c r="ER2" s="24"/>
      <c r="ES2" s="6"/>
      <c r="ET2" s="6"/>
      <c r="EU2" s="6" t="s">
        <v>148</v>
      </c>
      <c r="EV2" s="24"/>
      <c r="EW2" s="6"/>
      <c r="EX2" s="6"/>
      <c r="EY2" s="6"/>
      <c r="EZ2" s="24"/>
      <c r="FA2" s="6"/>
      <c r="FB2" s="6"/>
      <c r="FC2" s="6"/>
      <c r="FD2" s="24"/>
      <c r="FE2" s="6"/>
      <c r="FF2" s="6"/>
      <c r="FG2" s="6"/>
      <c r="FH2" s="24"/>
      <c r="FI2" s="6"/>
      <c r="FJ2" s="6"/>
      <c r="FK2" s="6" t="s">
        <v>148</v>
      </c>
      <c r="FL2" s="24"/>
      <c r="FM2" s="6"/>
      <c r="FN2" s="6"/>
      <c r="FO2" s="6" t="s">
        <v>148</v>
      </c>
      <c r="FP2" s="24"/>
      <c r="FQ2" s="6"/>
      <c r="FR2" s="6"/>
      <c r="FS2" s="6"/>
      <c r="FT2" s="24"/>
      <c r="FU2" s="6"/>
      <c r="FV2" s="6"/>
      <c r="FW2" s="6"/>
      <c r="FX2" s="24"/>
      <c r="FY2" s="6"/>
      <c r="FZ2" s="6"/>
      <c r="GA2" s="6" t="s">
        <v>148</v>
      </c>
      <c r="GB2" s="24"/>
      <c r="GC2" s="6"/>
      <c r="GD2" s="6"/>
      <c r="GE2" s="6"/>
      <c r="GF2" s="24"/>
      <c r="GG2" s="6"/>
      <c r="GH2" s="6"/>
      <c r="GI2" s="6" t="s">
        <v>148</v>
      </c>
      <c r="GJ2" s="24"/>
      <c r="GK2" s="6"/>
      <c r="GL2" s="6"/>
      <c r="GM2" s="6"/>
      <c r="GN2" s="24"/>
      <c r="GO2" s="6"/>
      <c r="GP2" s="6"/>
      <c r="GQ2" s="6"/>
      <c r="GR2" s="24"/>
      <c r="GS2" s="6"/>
      <c r="GT2" s="6"/>
      <c r="GU2" s="6" t="s">
        <v>148</v>
      </c>
      <c r="GV2" s="24"/>
      <c r="GW2" s="6"/>
      <c r="GX2" s="6"/>
      <c r="GY2" s="6" t="s">
        <v>148</v>
      </c>
      <c r="GZ2" s="24"/>
    </row>
    <row r="3" spans="1:208" ht="13.5" thickBot="1">
      <c r="A3" s="39" t="s">
        <v>149</v>
      </c>
      <c r="B3" s="39" t="s">
        <v>150</v>
      </c>
      <c r="C3" s="39" t="s">
        <v>151</v>
      </c>
      <c r="D3" s="40"/>
      <c r="E3" s="39" t="s">
        <v>149</v>
      </c>
      <c r="F3" s="39" t="s">
        <v>150</v>
      </c>
      <c r="G3" s="39" t="s">
        <v>151</v>
      </c>
      <c r="H3" s="40"/>
      <c r="I3" s="39" t="s">
        <v>149</v>
      </c>
      <c r="J3" s="39" t="s">
        <v>150</v>
      </c>
      <c r="K3" s="39" t="s">
        <v>151</v>
      </c>
      <c r="L3" s="40"/>
      <c r="M3" s="39" t="s">
        <v>149</v>
      </c>
      <c r="N3" s="39" t="s">
        <v>150</v>
      </c>
      <c r="O3" s="39" t="s">
        <v>151</v>
      </c>
      <c r="P3" s="40"/>
      <c r="Q3" s="39" t="s">
        <v>149</v>
      </c>
      <c r="R3" s="39" t="s">
        <v>150</v>
      </c>
      <c r="S3" s="39" t="s">
        <v>151</v>
      </c>
      <c r="T3" s="40"/>
      <c r="U3" s="39" t="s">
        <v>149</v>
      </c>
      <c r="V3" s="39" t="s">
        <v>150</v>
      </c>
      <c r="W3" s="39" t="s">
        <v>151</v>
      </c>
      <c r="X3" s="40"/>
      <c r="Y3" s="39" t="s">
        <v>149</v>
      </c>
      <c r="Z3" s="39" t="s">
        <v>150</v>
      </c>
      <c r="AA3" s="39" t="s">
        <v>151</v>
      </c>
      <c r="AB3" s="40"/>
      <c r="AC3" s="39" t="s">
        <v>149</v>
      </c>
      <c r="AD3" s="39" t="s">
        <v>150</v>
      </c>
      <c r="AE3" s="39" t="s">
        <v>151</v>
      </c>
      <c r="AF3" s="40"/>
      <c r="AG3" s="39" t="s">
        <v>149</v>
      </c>
      <c r="AH3" s="39" t="s">
        <v>150</v>
      </c>
      <c r="AI3" s="39" t="s">
        <v>151</v>
      </c>
      <c r="AJ3" s="40"/>
      <c r="AK3" s="39" t="s">
        <v>149</v>
      </c>
      <c r="AL3" s="39" t="s">
        <v>150</v>
      </c>
      <c r="AM3" s="39" t="s">
        <v>151</v>
      </c>
      <c r="AN3" s="40"/>
      <c r="AO3" s="39" t="s">
        <v>149</v>
      </c>
      <c r="AP3" s="39" t="s">
        <v>150</v>
      </c>
      <c r="AQ3" s="39" t="s">
        <v>151</v>
      </c>
      <c r="AR3" s="40"/>
      <c r="AS3" s="39" t="s">
        <v>149</v>
      </c>
      <c r="AT3" s="39" t="s">
        <v>150</v>
      </c>
      <c r="AU3" s="39" t="s">
        <v>151</v>
      </c>
      <c r="AV3" s="40"/>
      <c r="AW3" s="39" t="s">
        <v>149</v>
      </c>
      <c r="AX3" s="39" t="s">
        <v>150</v>
      </c>
      <c r="AY3" s="39" t="s">
        <v>151</v>
      </c>
      <c r="AZ3" s="40"/>
      <c r="BA3" s="39" t="s">
        <v>149</v>
      </c>
      <c r="BB3" s="39" t="s">
        <v>150</v>
      </c>
      <c r="BC3" s="39" t="s">
        <v>151</v>
      </c>
      <c r="BD3" s="40"/>
      <c r="BE3" s="39" t="s">
        <v>149</v>
      </c>
      <c r="BF3" s="39" t="s">
        <v>150</v>
      </c>
      <c r="BG3" s="39" t="s">
        <v>151</v>
      </c>
      <c r="BH3" s="40"/>
      <c r="BI3" s="39" t="s">
        <v>149</v>
      </c>
      <c r="BJ3" s="39" t="s">
        <v>150</v>
      </c>
      <c r="BK3" s="39" t="s">
        <v>151</v>
      </c>
      <c r="BL3" s="40"/>
      <c r="BM3" s="113" t="s">
        <v>149</v>
      </c>
      <c r="BN3" s="113" t="s">
        <v>150</v>
      </c>
      <c r="BO3" s="39" t="s">
        <v>151</v>
      </c>
      <c r="BP3" s="40"/>
      <c r="BQ3" s="39" t="s">
        <v>149</v>
      </c>
      <c r="BR3" s="39" t="s">
        <v>150</v>
      </c>
      <c r="BS3" s="39" t="s">
        <v>151</v>
      </c>
      <c r="BT3" s="40"/>
      <c r="BU3" s="39" t="s">
        <v>149</v>
      </c>
      <c r="BV3" s="39" t="s">
        <v>150</v>
      </c>
      <c r="BW3" s="39" t="s">
        <v>151</v>
      </c>
      <c r="BX3" s="40"/>
      <c r="BY3" s="39" t="s">
        <v>149</v>
      </c>
      <c r="BZ3" s="39" t="s">
        <v>150</v>
      </c>
      <c r="CA3" s="39" t="s">
        <v>151</v>
      </c>
      <c r="CB3" s="40"/>
      <c r="CC3" s="39" t="s">
        <v>149</v>
      </c>
      <c r="CD3" s="39" t="s">
        <v>150</v>
      </c>
      <c r="CE3" s="39" t="s">
        <v>151</v>
      </c>
      <c r="CF3" s="40"/>
      <c r="CG3" s="39" t="s">
        <v>149</v>
      </c>
      <c r="CH3" s="39" t="s">
        <v>150</v>
      </c>
      <c r="CI3" s="39" t="s">
        <v>151</v>
      </c>
      <c r="CJ3" s="40"/>
      <c r="CK3" s="39" t="s">
        <v>149</v>
      </c>
      <c r="CL3" s="39" t="s">
        <v>150</v>
      </c>
      <c r="CM3" s="39" t="s">
        <v>151</v>
      </c>
      <c r="CN3" s="40"/>
      <c r="CO3" s="39" t="s">
        <v>149</v>
      </c>
      <c r="CP3" s="39" t="s">
        <v>150</v>
      </c>
      <c r="CQ3" s="39" t="s">
        <v>151</v>
      </c>
      <c r="CR3" s="40"/>
      <c r="CS3" s="39" t="s">
        <v>149</v>
      </c>
      <c r="CT3" s="39" t="s">
        <v>150</v>
      </c>
      <c r="CU3" s="39" t="s">
        <v>151</v>
      </c>
      <c r="CV3" s="40"/>
      <c r="CW3" s="39" t="s">
        <v>149</v>
      </c>
      <c r="CX3" s="39" t="s">
        <v>150</v>
      </c>
      <c r="CY3" s="39" t="s">
        <v>151</v>
      </c>
      <c r="CZ3" s="40"/>
      <c r="DA3" s="39" t="s">
        <v>149</v>
      </c>
      <c r="DB3" s="39" t="s">
        <v>150</v>
      </c>
      <c r="DC3" s="39" t="s">
        <v>151</v>
      </c>
      <c r="DD3" s="40"/>
      <c r="DE3" s="39" t="s">
        <v>149</v>
      </c>
      <c r="DF3" s="39" t="s">
        <v>150</v>
      </c>
      <c r="DG3" s="39" t="s">
        <v>151</v>
      </c>
      <c r="DH3" s="40"/>
      <c r="DI3" s="39" t="s">
        <v>149</v>
      </c>
      <c r="DJ3" s="39" t="s">
        <v>150</v>
      </c>
      <c r="DK3" s="39" t="s">
        <v>151</v>
      </c>
      <c r="DL3" s="40"/>
      <c r="DM3" s="39" t="s">
        <v>149</v>
      </c>
      <c r="DN3" s="39" t="s">
        <v>150</v>
      </c>
      <c r="DO3" s="39" t="s">
        <v>151</v>
      </c>
      <c r="DP3" s="40"/>
      <c r="DQ3" s="39" t="s">
        <v>149</v>
      </c>
      <c r="DR3" s="39" t="s">
        <v>150</v>
      </c>
      <c r="DS3" s="39" t="s">
        <v>151</v>
      </c>
      <c r="DT3" s="40"/>
      <c r="DU3" s="39" t="s">
        <v>149</v>
      </c>
      <c r="DV3" s="39" t="s">
        <v>150</v>
      </c>
      <c r="DW3" s="39" t="s">
        <v>151</v>
      </c>
      <c r="DX3" s="40"/>
      <c r="DY3" s="39" t="s">
        <v>149</v>
      </c>
      <c r="DZ3" s="39" t="s">
        <v>150</v>
      </c>
      <c r="EA3" s="39" t="s">
        <v>151</v>
      </c>
      <c r="EB3" s="40"/>
      <c r="EC3" s="39" t="s">
        <v>149</v>
      </c>
      <c r="ED3" s="39" t="s">
        <v>150</v>
      </c>
      <c r="EE3" s="39" t="s">
        <v>151</v>
      </c>
      <c r="EF3" s="40"/>
      <c r="EG3" s="39" t="s">
        <v>149</v>
      </c>
      <c r="EH3" s="39" t="s">
        <v>150</v>
      </c>
      <c r="EI3" s="39" t="s">
        <v>151</v>
      </c>
      <c r="EJ3" s="40"/>
      <c r="EK3" s="39" t="s">
        <v>149</v>
      </c>
      <c r="EL3" s="39" t="s">
        <v>150</v>
      </c>
      <c r="EM3" s="39" t="s">
        <v>151</v>
      </c>
      <c r="EN3" s="40"/>
      <c r="EO3" s="39" t="s">
        <v>149</v>
      </c>
      <c r="EP3" s="39" t="s">
        <v>150</v>
      </c>
      <c r="EQ3" s="39" t="s">
        <v>151</v>
      </c>
      <c r="ER3" s="40"/>
      <c r="ES3" s="39" t="s">
        <v>149</v>
      </c>
      <c r="ET3" s="39" t="s">
        <v>150</v>
      </c>
      <c r="EU3" s="39" t="s">
        <v>151</v>
      </c>
      <c r="EV3" s="40"/>
      <c r="EW3" s="39" t="s">
        <v>149</v>
      </c>
      <c r="EX3" s="39" t="s">
        <v>150</v>
      </c>
      <c r="EY3" s="39" t="s">
        <v>151</v>
      </c>
      <c r="EZ3" s="40"/>
      <c r="FA3" s="39" t="s">
        <v>149</v>
      </c>
      <c r="FB3" s="39" t="s">
        <v>150</v>
      </c>
      <c r="FC3" s="39" t="s">
        <v>151</v>
      </c>
      <c r="FD3" s="40"/>
      <c r="FE3" s="39" t="s">
        <v>149</v>
      </c>
      <c r="FF3" s="39" t="s">
        <v>150</v>
      </c>
      <c r="FG3" s="39" t="s">
        <v>151</v>
      </c>
      <c r="FH3" s="40"/>
      <c r="FI3" s="39" t="s">
        <v>149</v>
      </c>
      <c r="FJ3" s="39" t="s">
        <v>150</v>
      </c>
      <c r="FK3" s="39" t="s">
        <v>151</v>
      </c>
      <c r="FL3" s="40"/>
      <c r="FM3" s="39" t="s">
        <v>149</v>
      </c>
      <c r="FN3" s="39" t="s">
        <v>150</v>
      </c>
      <c r="FO3" s="39" t="s">
        <v>151</v>
      </c>
      <c r="FP3" s="40"/>
      <c r="FQ3" s="39" t="s">
        <v>149</v>
      </c>
      <c r="FR3" s="39" t="s">
        <v>150</v>
      </c>
      <c r="FS3" s="39" t="s">
        <v>151</v>
      </c>
      <c r="FT3" s="40"/>
      <c r="FU3" s="39" t="s">
        <v>149</v>
      </c>
      <c r="FV3" s="39" t="s">
        <v>150</v>
      </c>
      <c r="FW3" s="39" t="s">
        <v>151</v>
      </c>
      <c r="FX3" s="40"/>
      <c r="FY3" s="39" t="s">
        <v>149</v>
      </c>
      <c r="FZ3" s="39" t="s">
        <v>150</v>
      </c>
      <c r="GA3" s="39" t="s">
        <v>151</v>
      </c>
      <c r="GB3" s="40"/>
      <c r="GC3" s="39" t="s">
        <v>149</v>
      </c>
      <c r="GD3" s="39" t="s">
        <v>150</v>
      </c>
      <c r="GE3" s="39" t="s">
        <v>151</v>
      </c>
      <c r="GF3" s="40"/>
      <c r="GG3" s="39" t="s">
        <v>149</v>
      </c>
      <c r="GH3" s="39" t="s">
        <v>150</v>
      </c>
      <c r="GI3" s="39" t="s">
        <v>151</v>
      </c>
      <c r="GJ3" s="40"/>
      <c r="GK3" s="39" t="s">
        <v>149</v>
      </c>
      <c r="GL3" s="39" t="s">
        <v>150</v>
      </c>
      <c r="GM3" s="39" t="s">
        <v>151</v>
      </c>
      <c r="GN3" s="40"/>
      <c r="GO3" s="39" t="s">
        <v>149</v>
      </c>
      <c r="GP3" s="39" t="s">
        <v>150</v>
      </c>
      <c r="GQ3" s="39" t="s">
        <v>151</v>
      </c>
      <c r="GR3" s="40"/>
      <c r="GS3" s="39" t="s">
        <v>149</v>
      </c>
      <c r="GT3" s="39" t="s">
        <v>150</v>
      </c>
      <c r="GU3" s="39" t="s">
        <v>151</v>
      </c>
      <c r="GV3" s="40"/>
      <c r="GW3" s="39" t="s">
        <v>149</v>
      </c>
      <c r="GX3" s="39" t="s">
        <v>150</v>
      </c>
      <c r="GY3" s="39" t="s">
        <v>151</v>
      </c>
      <c r="GZ3" s="40"/>
    </row>
    <row r="4" spans="1:208" ht="12.75">
      <c r="A4" s="18" t="s">
        <v>152</v>
      </c>
      <c r="B4" s="6" t="s">
        <v>131</v>
      </c>
      <c r="C4" s="6" t="s">
        <v>153</v>
      </c>
      <c r="D4" s="24"/>
      <c r="E4" s="18" t="s">
        <v>154</v>
      </c>
      <c r="F4" s="6" t="s">
        <v>155</v>
      </c>
      <c r="G4" s="6" t="s">
        <v>153</v>
      </c>
      <c r="H4" s="24"/>
      <c r="I4" s="117" t="s">
        <v>440</v>
      </c>
      <c r="J4" s="26" t="s">
        <v>312</v>
      </c>
      <c r="K4" s="25" t="s">
        <v>160</v>
      </c>
      <c r="L4" s="24"/>
      <c r="M4" s="18" t="s">
        <v>156</v>
      </c>
      <c r="N4" s="6" t="s">
        <v>157</v>
      </c>
      <c r="O4" s="6" t="s">
        <v>153</v>
      </c>
      <c r="P4" s="24"/>
      <c r="Q4" s="18" t="s">
        <v>158</v>
      </c>
      <c r="R4" s="6" t="s">
        <v>159</v>
      </c>
      <c r="S4" s="23" t="s">
        <v>160</v>
      </c>
      <c r="T4" s="24"/>
      <c r="U4" s="114" t="s">
        <v>161</v>
      </c>
      <c r="V4" s="115" t="s">
        <v>162</v>
      </c>
      <c r="W4" s="116" t="s">
        <v>153</v>
      </c>
      <c r="X4" s="24"/>
      <c r="Y4" s="18" t="s">
        <v>69</v>
      </c>
      <c r="Z4" s="6" t="s">
        <v>317</v>
      </c>
      <c r="AA4" s="117" t="s">
        <v>153</v>
      </c>
      <c r="AB4" s="24"/>
      <c r="AC4" s="18" t="s">
        <v>422</v>
      </c>
      <c r="AD4" s="6" t="s">
        <v>117</v>
      </c>
      <c r="AE4" s="23" t="s">
        <v>160</v>
      </c>
      <c r="AF4" s="24"/>
      <c r="AG4" s="18" t="s">
        <v>71</v>
      </c>
      <c r="AH4" s="6" t="s">
        <v>125</v>
      </c>
      <c r="AI4" s="6" t="s">
        <v>153</v>
      </c>
      <c r="AJ4" s="24"/>
      <c r="AK4" s="28" t="s">
        <v>72</v>
      </c>
      <c r="AL4" s="29" t="s">
        <v>122</v>
      </c>
      <c r="AM4" s="30" t="s">
        <v>153</v>
      </c>
      <c r="AN4" s="24"/>
      <c r="AO4" s="18" t="s">
        <v>73</v>
      </c>
      <c r="AP4" s="6" t="s">
        <v>74</v>
      </c>
      <c r="AQ4" s="6" t="s">
        <v>153</v>
      </c>
      <c r="AR4" s="24"/>
      <c r="AS4" s="34" t="s">
        <v>390</v>
      </c>
      <c r="AT4" s="29" t="s">
        <v>315</v>
      </c>
      <c r="AU4" s="25" t="s">
        <v>160</v>
      </c>
      <c r="AV4" s="24"/>
      <c r="AW4" s="27" t="s">
        <v>406</v>
      </c>
      <c r="AX4" s="6" t="s">
        <v>116</v>
      </c>
      <c r="AY4" s="26" t="s">
        <v>153</v>
      </c>
      <c r="AZ4" s="24"/>
      <c r="BA4" s="18" t="s">
        <v>75</v>
      </c>
      <c r="BB4" s="6" t="s">
        <v>315</v>
      </c>
      <c r="BC4" s="23" t="s">
        <v>160</v>
      </c>
      <c r="BD4" s="24"/>
      <c r="BE4" s="18" t="s">
        <v>156</v>
      </c>
      <c r="BF4" s="6" t="s">
        <v>128</v>
      </c>
      <c r="BG4" s="23" t="s">
        <v>160</v>
      </c>
      <c r="BH4" s="24"/>
      <c r="BI4" s="118" t="s">
        <v>77</v>
      </c>
      <c r="BJ4" s="115" t="s">
        <v>119</v>
      </c>
      <c r="BK4" s="115" t="s">
        <v>153</v>
      </c>
      <c r="BL4" s="24"/>
      <c r="BM4" s="119" t="s">
        <v>372</v>
      </c>
      <c r="BN4" s="120" t="s">
        <v>128</v>
      </c>
      <c r="BO4" s="25" t="s">
        <v>160</v>
      </c>
      <c r="BP4" s="24"/>
      <c r="BQ4" s="28" t="s">
        <v>78</v>
      </c>
      <c r="BR4" s="29" t="s">
        <v>313</v>
      </c>
      <c r="BS4" s="29" t="s">
        <v>153</v>
      </c>
      <c r="BT4" s="24"/>
      <c r="BU4" s="18" t="s">
        <v>79</v>
      </c>
      <c r="BV4" s="6" t="s">
        <v>74</v>
      </c>
      <c r="BW4" s="25" t="s">
        <v>160</v>
      </c>
      <c r="BX4" s="24"/>
      <c r="BY4" s="18" t="s">
        <v>80</v>
      </c>
      <c r="BZ4" s="6" t="s">
        <v>126</v>
      </c>
      <c r="CA4" s="6" t="s">
        <v>153</v>
      </c>
      <c r="CB4" s="24"/>
      <c r="CC4" s="18" t="s">
        <v>81</v>
      </c>
      <c r="CD4" s="6" t="s">
        <v>146</v>
      </c>
      <c r="CE4" s="6" t="s">
        <v>153</v>
      </c>
      <c r="CF4" s="24"/>
      <c r="CG4" s="18" t="s">
        <v>82</v>
      </c>
      <c r="CH4" s="6" t="s">
        <v>128</v>
      </c>
      <c r="CI4" s="23" t="s">
        <v>160</v>
      </c>
      <c r="CJ4" s="24"/>
      <c r="CK4" s="28" t="s">
        <v>83</v>
      </c>
      <c r="CL4" s="29" t="s">
        <v>315</v>
      </c>
      <c r="CM4" s="29" t="s">
        <v>153</v>
      </c>
      <c r="CN4" s="24"/>
      <c r="CO4" s="18" t="s">
        <v>84</v>
      </c>
      <c r="CP4" s="6" t="s">
        <v>312</v>
      </c>
      <c r="CQ4" s="25" t="s">
        <v>160</v>
      </c>
      <c r="CR4" s="24"/>
      <c r="CS4" s="18" t="s">
        <v>73</v>
      </c>
      <c r="CT4" s="6" t="s">
        <v>85</v>
      </c>
      <c r="CU4" s="6" t="s">
        <v>153</v>
      </c>
      <c r="CV4" s="24"/>
      <c r="CW4" s="28" t="s">
        <v>86</v>
      </c>
      <c r="CX4" s="29" t="s">
        <v>118</v>
      </c>
      <c r="CY4" s="30" t="s">
        <v>153</v>
      </c>
      <c r="CZ4" s="24"/>
      <c r="DA4" s="117" t="s">
        <v>423</v>
      </c>
      <c r="DB4" s="26" t="s">
        <v>384</v>
      </c>
      <c r="DC4" s="26" t="s">
        <v>153</v>
      </c>
      <c r="DD4" s="24"/>
      <c r="DE4" s="18" t="s">
        <v>87</v>
      </c>
      <c r="DF4" s="6" t="s">
        <v>74</v>
      </c>
      <c r="DG4" s="23" t="s">
        <v>160</v>
      </c>
      <c r="DH4" s="24"/>
      <c r="DI4" s="27" t="s">
        <v>407</v>
      </c>
      <c r="DJ4" s="6" t="s">
        <v>370</v>
      </c>
      <c r="DK4" s="32" t="s">
        <v>160</v>
      </c>
      <c r="DL4" s="24"/>
      <c r="DM4" s="18" t="s">
        <v>72</v>
      </c>
      <c r="DN4" s="6" t="s">
        <v>311</v>
      </c>
      <c r="DO4" s="26" t="s">
        <v>153</v>
      </c>
      <c r="DP4" s="24"/>
      <c r="DQ4" s="18" t="s">
        <v>88</v>
      </c>
      <c r="DR4" s="6" t="s">
        <v>317</v>
      </c>
      <c r="DS4" s="23" t="s">
        <v>160</v>
      </c>
      <c r="DT4" s="24"/>
      <c r="DU4" s="18" t="s">
        <v>89</v>
      </c>
      <c r="DV4" s="6" t="s">
        <v>306</v>
      </c>
      <c r="DW4" s="25" t="s">
        <v>160</v>
      </c>
      <c r="DX4" s="24"/>
      <c r="DY4" s="18" t="s">
        <v>90</v>
      </c>
      <c r="DZ4" s="6" t="s">
        <v>129</v>
      </c>
      <c r="EA4" s="23" t="s">
        <v>160</v>
      </c>
      <c r="EB4" s="24"/>
      <c r="EC4" s="18" t="s">
        <v>91</v>
      </c>
      <c r="ED4" s="6" t="s">
        <v>144</v>
      </c>
      <c r="EE4" s="25" t="s">
        <v>160</v>
      </c>
      <c r="EF4" s="24"/>
      <c r="EG4" s="31" t="s">
        <v>92</v>
      </c>
      <c r="EH4" s="29" t="s">
        <v>143</v>
      </c>
      <c r="EI4" s="30" t="s">
        <v>153</v>
      </c>
      <c r="EJ4" s="24"/>
      <c r="EK4" s="18" t="s">
        <v>93</v>
      </c>
      <c r="EL4" s="6" t="s">
        <v>157</v>
      </c>
      <c r="EM4" s="23" t="s">
        <v>160</v>
      </c>
      <c r="EN4" s="24"/>
      <c r="EO4" s="117" t="s">
        <v>424</v>
      </c>
      <c r="EP4" s="26" t="s">
        <v>162</v>
      </c>
      <c r="EQ4" s="32" t="s">
        <v>160</v>
      </c>
      <c r="ER4" s="24"/>
      <c r="ES4" s="18" t="s">
        <v>78</v>
      </c>
      <c r="ET4" s="6" t="s">
        <v>315</v>
      </c>
      <c r="EU4" s="23" t="s">
        <v>160</v>
      </c>
      <c r="EV4" s="24"/>
      <c r="EW4" s="27" t="s">
        <v>94</v>
      </c>
      <c r="EX4" s="6" t="s">
        <v>147</v>
      </c>
      <c r="EY4" s="25" t="s">
        <v>160</v>
      </c>
      <c r="EZ4" s="24"/>
      <c r="FA4" s="28" t="s">
        <v>95</v>
      </c>
      <c r="FB4" s="29" t="s">
        <v>96</v>
      </c>
      <c r="FC4" s="32" t="s">
        <v>160</v>
      </c>
      <c r="FD4" s="24"/>
      <c r="FE4" s="121" t="s">
        <v>97</v>
      </c>
      <c r="FF4" s="116" t="s">
        <v>96</v>
      </c>
      <c r="FG4" s="122" t="s">
        <v>160</v>
      </c>
      <c r="FH4" s="24"/>
      <c r="FI4" s="28" t="s">
        <v>99</v>
      </c>
      <c r="FJ4" s="29" t="s">
        <v>159</v>
      </c>
      <c r="FK4" s="29" t="s">
        <v>153</v>
      </c>
      <c r="FL4" s="24"/>
      <c r="FM4" s="28" t="s">
        <v>100</v>
      </c>
      <c r="FN4" s="29" t="s">
        <v>129</v>
      </c>
      <c r="FO4" s="33" t="s">
        <v>160</v>
      </c>
      <c r="FP4" s="24"/>
      <c r="FQ4" s="27" t="s">
        <v>102</v>
      </c>
      <c r="FR4" s="6" t="s">
        <v>119</v>
      </c>
      <c r="FS4" s="26" t="s">
        <v>153</v>
      </c>
      <c r="FT4" s="24"/>
      <c r="FU4" s="18" t="s">
        <v>408</v>
      </c>
      <c r="FV4" s="6" t="s">
        <v>162</v>
      </c>
      <c r="FW4" s="32" t="s">
        <v>160</v>
      </c>
      <c r="FX4" s="24"/>
      <c r="FY4" s="18" t="s">
        <v>98</v>
      </c>
      <c r="FZ4" s="6" t="s">
        <v>121</v>
      </c>
      <c r="GA4" s="6" t="s">
        <v>153</v>
      </c>
      <c r="GB4" s="24"/>
      <c r="GC4" s="114" t="s">
        <v>391</v>
      </c>
      <c r="GD4" s="115" t="s">
        <v>133</v>
      </c>
      <c r="GE4" s="116" t="s">
        <v>153</v>
      </c>
      <c r="GF4" s="24"/>
      <c r="GG4" s="18" t="s">
        <v>154</v>
      </c>
      <c r="GH4" s="6" t="s">
        <v>137</v>
      </c>
      <c r="GI4" s="6" t="s">
        <v>153</v>
      </c>
      <c r="GJ4" s="24"/>
      <c r="GK4" s="114" t="s">
        <v>105</v>
      </c>
      <c r="GL4" s="115" t="s">
        <v>162</v>
      </c>
      <c r="GM4" s="123" t="s">
        <v>160</v>
      </c>
      <c r="GN4" s="24"/>
      <c r="GO4" s="124" t="s">
        <v>266</v>
      </c>
      <c r="GP4" s="113" t="s">
        <v>314</v>
      </c>
      <c r="GQ4" s="125" t="s">
        <v>160</v>
      </c>
      <c r="GR4" s="24"/>
      <c r="GS4" s="28" t="s">
        <v>88</v>
      </c>
      <c r="GT4" s="29" t="s">
        <v>313</v>
      </c>
      <c r="GU4" s="29" t="s">
        <v>153</v>
      </c>
      <c r="GV4" s="24"/>
      <c r="GW4" s="27" t="s">
        <v>106</v>
      </c>
      <c r="GX4" s="6" t="s">
        <v>308</v>
      </c>
      <c r="GY4" s="26" t="s">
        <v>153</v>
      </c>
      <c r="GZ4" s="24"/>
    </row>
    <row r="5" spans="1:208" ht="12.75">
      <c r="A5" s="35" t="s">
        <v>3</v>
      </c>
      <c r="B5" s="6" t="s">
        <v>315</v>
      </c>
      <c r="C5" s="6" t="s">
        <v>153</v>
      </c>
      <c r="D5" s="24"/>
      <c r="E5" s="34" t="s">
        <v>4</v>
      </c>
      <c r="F5" s="29" t="s">
        <v>317</v>
      </c>
      <c r="G5" s="29" t="s">
        <v>153</v>
      </c>
      <c r="H5" s="24"/>
      <c r="I5" s="127" t="s">
        <v>251</v>
      </c>
      <c r="J5" s="26" t="s">
        <v>135</v>
      </c>
      <c r="K5" s="23" t="s">
        <v>160</v>
      </c>
      <c r="L5" s="24"/>
      <c r="M5" s="27" t="s">
        <v>5</v>
      </c>
      <c r="N5" s="6" t="s">
        <v>314</v>
      </c>
      <c r="O5" s="6" t="s">
        <v>153</v>
      </c>
      <c r="P5" s="24"/>
      <c r="Q5" s="27" t="s">
        <v>6</v>
      </c>
      <c r="R5" s="6" t="s">
        <v>124</v>
      </c>
      <c r="S5" s="6" t="s">
        <v>153</v>
      </c>
      <c r="T5" s="24"/>
      <c r="U5" s="18"/>
      <c r="V5" s="6"/>
      <c r="W5" s="6"/>
      <c r="X5" s="24"/>
      <c r="Y5" s="27" t="s">
        <v>7</v>
      </c>
      <c r="Z5" s="6" t="s">
        <v>128</v>
      </c>
      <c r="AA5" s="26" t="s">
        <v>153</v>
      </c>
      <c r="AB5" s="24"/>
      <c r="AC5" s="27" t="s">
        <v>196</v>
      </c>
      <c r="AD5" s="6" t="s">
        <v>312</v>
      </c>
      <c r="AE5" s="23" t="s">
        <v>160</v>
      </c>
      <c r="AF5" s="24"/>
      <c r="AG5" s="27" t="s">
        <v>8</v>
      </c>
      <c r="AH5" s="6" t="s">
        <v>306</v>
      </c>
      <c r="AI5" s="6" t="s">
        <v>153</v>
      </c>
      <c r="AJ5" s="24"/>
      <c r="AK5" s="18"/>
      <c r="AL5" s="6"/>
      <c r="AM5" s="6"/>
      <c r="AN5" s="24"/>
      <c r="AO5" s="34" t="s">
        <v>9</v>
      </c>
      <c r="AP5" s="29" t="s">
        <v>126</v>
      </c>
      <c r="AQ5" s="33" t="s">
        <v>160</v>
      </c>
      <c r="AR5" s="24"/>
      <c r="AS5" s="27" t="s">
        <v>176</v>
      </c>
      <c r="AT5" s="6" t="s">
        <v>369</v>
      </c>
      <c r="AU5" s="25" t="s">
        <v>160</v>
      </c>
      <c r="AV5" s="24"/>
      <c r="AW5" s="124" t="s">
        <v>263</v>
      </c>
      <c r="AX5" s="113" t="s">
        <v>147</v>
      </c>
      <c r="AY5" s="126" t="s">
        <v>153</v>
      </c>
      <c r="AZ5" s="24"/>
      <c r="BA5" s="34" t="s">
        <v>5</v>
      </c>
      <c r="BB5" s="29" t="s">
        <v>306</v>
      </c>
      <c r="BC5" s="32" t="s">
        <v>160</v>
      </c>
      <c r="BD5" s="24"/>
      <c r="BE5" s="27" t="s">
        <v>11</v>
      </c>
      <c r="BF5" s="6" t="s">
        <v>157</v>
      </c>
      <c r="BG5" s="23" t="s">
        <v>160</v>
      </c>
      <c r="BH5" s="24"/>
      <c r="BI5" s="18" t="s">
        <v>425</v>
      </c>
      <c r="BJ5" s="6" t="s">
        <v>126</v>
      </c>
      <c r="BK5" s="23" t="s">
        <v>160</v>
      </c>
      <c r="BL5" s="24"/>
      <c r="BM5" s="27" t="s">
        <v>252</v>
      </c>
      <c r="BN5" s="6" t="s">
        <v>123</v>
      </c>
      <c r="BO5" s="25" t="s">
        <v>160</v>
      </c>
      <c r="BP5" s="24"/>
      <c r="BQ5" s="18"/>
      <c r="BR5" s="6"/>
      <c r="BS5" s="6"/>
      <c r="BT5" s="24"/>
      <c r="BU5" s="27" t="s">
        <v>12</v>
      </c>
      <c r="BV5" s="6" t="s">
        <v>122</v>
      </c>
      <c r="BW5" s="23" t="s">
        <v>160</v>
      </c>
      <c r="BX5" s="24"/>
      <c r="BY5" s="27" t="s">
        <v>13</v>
      </c>
      <c r="BZ5" s="6" t="s">
        <v>314</v>
      </c>
      <c r="CA5" s="6" t="s">
        <v>153</v>
      </c>
      <c r="CB5" s="24"/>
      <c r="CC5" s="27" t="s">
        <v>4</v>
      </c>
      <c r="CD5" s="6" t="s">
        <v>312</v>
      </c>
      <c r="CE5" s="6" t="s">
        <v>153</v>
      </c>
      <c r="CF5" s="24"/>
      <c r="CG5" s="27" t="s">
        <v>14</v>
      </c>
      <c r="CH5" s="6" t="s">
        <v>128</v>
      </c>
      <c r="CI5" s="6" t="s">
        <v>153</v>
      </c>
      <c r="CJ5" s="24"/>
      <c r="CK5" s="27" t="s">
        <v>15</v>
      </c>
      <c r="CL5" s="6" t="s">
        <v>135</v>
      </c>
      <c r="CM5" s="25" t="s">
        <v>160</v>
      </c>
      <c r="CN5" s="24"/>
      <c r="CO5" s="27" t="s">
        <v>16</v>
      </c>
      <c r="CP5" s="6" t="s">
        <v>318</v>
      </c>
      <c r="CQ5" s="26" t="s">
        <v>153</v>
      </c>
      <c r="CR5" s="24"/>
      <c r="CS5" s="27" t="s">
        <v>3</v>
      </c>
      <c r="CT5" s="6" t="s">
        <v>139</v>
      </c>
      <c r="CU5" s="23" t="s">
        <v>160</v>
      </c>
      <c r="CV5" s="24"/>
      <c r="CW5" s="18"/>
      <c r="CX5" s="6"/>
      <c r="CY5" s="6"/>
      <c r="CZ5" s="24"/>
      <c r="DA5" s="127" t="s">
        <v>13</v>
      </c>
      <c r="DB5" s="26" t="s">
        <v>116</v>
      </c>
      <c r="DC5" s="142" t="s">
        <v>160</v>
      </c>
      <c r="DD5" s="24"/>
      <c r="DE5" s="27" t="s">
        <v>17</v>
      </c>
      <c r="DF5" s="6" t="s">
        <v>142</v>
      </c>
      <c r="DG5" s="23" t="s">
        <v>160</v>
      </c>
      <c r="DH5" s="24"/>
      <c r="DI5" s="124" t="s">
        <v>168</v>
      </c>
      <c r="DJ5" s="113" t="s">
        <v>312</v>
      </c>
      <c r="DK5" s="32" t="s">
        <v>160</v>
      </c>
      <c r="DL5" s="24"/>
      <c r="DM5" s="34" t="s">
        <v>18</v>
      </c>
      <c r="DN5" s="29" t="s">
        <v>120</v>
      </c>
      <c r="DO5" s="30" t="s">
        <v>153</v>
      </c>
      <c r="DP5" s="24"/>
      <c r="DQ5" s="34" t="s">
        <v>19</v>
      </c>
      <c r="DR5" s="29" t="s">
        <v>315</v>
      </c>
      <c r="DS5" s="33" t="s">
        <v>160</v>
      </c>
      <c r="DT5" s="24"/>
      <c r="DU5" s="27" t="s">
        <v>11</v>
      </c>
      <c r="DV5" s="6" t="s">
        <v>313</v>
      </c>
      <c r="DW5" s="6" t="s">
        <v>153</v>
      </c>
      <c r="DX5" s="24"/>
      <c r="DY5" s="27" t="s">
        <v>20</v>
      </c>
      <c r="DZ5" s="6" t="s">
        <v>74</v>
      </c>
      <c r="EA5" s="6" t="s">
        <v>153</v>
      </c>
      <c r="EB5" s="24"/>
      <c r="EC5" s="27" t="s">
        <v>21</v>
      </c>
      <c r="ED5" s="6" t="s">
        <v>312</v>
      </c>
      <c r="EE5" s="25" t="s">
        <v>160</v>
      </c>
      <c r="EF5" s="24"/>
      <c r="EG5" s="6"/>
      <c r="EH5" s="6"/>
      <c r="EI5" s="6"/>
      <c r="EJ5" s="24"/>
      <c r="EK5" s="27" t="s">
        <v>11</v>
      </c>
      <c r="EL5" s="6" t="s">
        <v>312</v>
      </c>
      <c r="EM5" s="6" t="s">
        <v>153</v>
      </c>
      <c r="EN5" s="24"/>
      <c r="EO5" s="132"/>
      <c r="EP5" s="126"/>
      <c r="EQ5" s="126"/>
      <c r="ER5" s="24"/>
      <c r="ES5" s="34" t="s">
        <v>22</v>
      </c>
      <c r="ET5" s="29" t="s">
        <v>142</v>
      </c>
      <c r="EU5" s="32" t="s">
        <v>160</v>
      </c>
      <c r="EV5" s="24"/>
      <c r="EW5" s="35" t="s">
        <v>23</v>
      </c>
      <c r="EX5" s="6" t="s">
        <v>24</v>
      </c>
      <c r="EY5" s="25" t="s">
        <v>160</v>
      </c>
      <c r="EZ5" s="24"/>
      <c r="FA5" s="107" t="s">
        <v>26</v>
      </c>
      <c r="FB5" s="42" t="s">
        <v>118</v>
      </c>
      <c r="FC5" s="108" t="s">
        <v>160</v>
      </c>
      <c r="FD5" s="24"/>
      <c r="FE5" s="127" t="s">
        <v>392</v>
      </c>
      <c r="FF5" s="26" t="s">
        <v>119</v>
      </c>
      <c r="FG5" s="26" t="s">
        <v>153</v>
      </c>
      <c r="FH5" s="24"/>
      <c r="FI5" s="18"/>
      <c r="FJ5" s="6"/>
      <c r="FK5" s="6"/>
      <c r="FL5" s="24"/>
      <c r="FM5" s="18" t="s">
        <v>29</v>
      </c>
      <c r="FN5" s="6" t="s">
        <v>115</v>
      </c>
      <c r="FO5" s="6" t="s">
        <v>153</v>
      </c>
      <c r="FP5" s="24"/>
      <c r="FQ5" s="27" t="s">
        <v>30</v>
      </c>
      <c r="FR5" s="6" t="s">
        <v>131</v>
      </c>
      <c r="FS5" s="26" t="s">
        <v>153</v>
      </c>
      <c r="FT5" s="24"/>
      <c r="FU5" s="27"/>
      <c r="FV5" s="6"/>
      <c r="FW5" s="26"/>
      <c r="FX5" s="24"/>
      <c r="FY5" s="18" t="s">
        <v>32</v>
      </c>
      <c r="FZ5" s="6" t="s">
        <v>139</v>
      </c>
      <c r="GA5" s="25" t="s">
        <v>160</v>
      </c>
      <c r="GB5" s="24"/>
      <c r="GC5" s="150" t="s">
        <v>44</v>
      </c>
      <c r="GD5" s="6" t="s">
        <v>40</v>
      </c>
      <c r="GE5" s="23" t="s">
        <v>160</v>
      </c>
      <c r="GF5" s="24"/>
      <c r="GG5" s="27" t="s">
        <v>27</v>
      </c>
      <c r="GH5" s="6" t="s">
        <v>120</v>
      </c>
      <c r="GI5" s="6" t="s">
        <v>153</v>
      </c>
      <c r="GJ5" s="24"/>
      <c r="GK5" s="6"/>
      <c r="GL5" s="6"/>
      <c r="GM5" s="6"/>
      <c r="GN5" s="24"/>
      <c r="GO5" s="27" t="s">
        <v>22</v>
      </c>
      <c r="GP5" s="6" t="s">
        <v>146</v>
      </c>
      <c r="GQ5" s="6" t="s">
        <v>153</v>
      </c>
      <c r="GR5" s="24"/>
      <c r="GS5" s="18"/>
      <c r="GT5" s="6"/>
      <c r="GU5" s="6"/>
      <c r="GV5" s="24"/>
      <c r="GW5" s="27" t="s">
        <v>4</v>
      </c>
      <c r="GX5" s="6" t="s">
        <v>315</v>
      </c>
      <c r="GY5" s="23" t="s">
        <v>160</v>
      </c>
      <c r="GZ5" s="24"/>
    </row>
    <row r="6" spans="1:208" ht="12.75">
      <c r="A6" s="35" t="s">
        <v>33</v>
      </c>
      <c r="B6" s="6" t="s">
        <v>126</v>
      </c>
      <c r="C6" s="23" t="s">
        <v>160</v>
      </c>
      <c r="D6" s="24"/>
      <c r="E6" s="18" t="s">
        <v>34</v>
      </c>
      <c r="F6" s="6" t="s">
        <v>118</v>
      </c>
      <c r="G6" s="6" t="s">
        <v>153</v>
      </c>
      <c r="H6" s="24"/>
      <c r="I6" s="132" t="s">
        <v>35</v>
      </c>
      <c r="J6" s="126" t="s">
        <v>187</v>
      </c>
      <c r="K6" s="23" t="s">
        <v>160</v>
      </c>
      <c r="L6" s="24"/>
      <c r="M6" s="34" t="s">
        <v>35</v>
      </c>
      <c r="N6" s="29" t="s">
        <v>131</v>
      </c>
      <c r="O6" s="33" t="s">
        <v>160</v>
      </c>
      <c r="P6" s="24"/>
      <c r="Q6" s="27" t="s">
        <v>36</v>
      </c>
      <c r="R6" s="6" t="s">
        <v>125</v>
      </c>
      <c r="S6" s="6" t="s">
        <v>153</v>
      </c>
      <c r="T6" s="24"/>
      <c r="U6" s="18"/>
      <c r="V6" s="6"/>
      <c r="W6" s="6"/>
      <c r="X6" s="24"/>
      <c r="Y6" s="27" t="s">
        <v>37</v>
      </c>
      <c r="Z6" s="6" t="s">
        <v>310</v>
      </c>
      <c r="AA6" s="23" t="s">
        <v>160</v>
      </c>
      <c r="AB6" s="24"/>
      <c r="AC6" s="27" t="s">
        <v>11</v>
      </c>
      <c r="AD6" s="6" t="s">
        <v>119</v>
      </c>
      <c r="AE6" s="23" t="s">
        <v>160</v>
      </c>
      <c r="AF6" s="24"/>
      <c r="AG6" s="27" t="s">
        <v>14</v>
      </c>
      <c r="AH6" s="6" t="s">
        <v>312</v>
      </c>
      <c r="AI6" s="6" t="s">
        <v>153</v>
      </c>
      <c r="AJ6" s="24"/>
      <c r="AK6" s="18"/>
      <c r="AL6" s="6"/>
      <c r="AM6" s="6"/>
      <c r="AN6" s="24"/>
      <c r="AO6" s="18" t="s">
        <v>38</v>
      </c>
      <c r="AP6" s="6" t="s">
        <v>310</v>
      </c>
      <c r="AQ6" s="25" t="s">
        <v>160</v>
      </c>
      <c r="AR6" s="24"/>
      <c r="AS6" s="27" t="s">
        <v>190</v>
      </c>
      <c r="AT6" s="6" t="s">
        <v>116</v>
      </c>
      <c r="AU6" s="6" t="s">
        <v>153</v>
      </c>
      <c r="AV6" s="24"/>
      <c r="AW6" s="124"/>
      <c r="AX6" s="113"/>
      <c r="AY6" s="126"/>
      <c r="AZ6" s="24"/>
      <c r="BA6" s="27" t="s">
        <v>39</v>
      </c>
      <c r="BB6" s="6" t="s">
        <v>303</v>
      </c>
      <c r="BC6" s="26" t="s">
        <v>153</v>
      </c>
      <c r="BD6" s="24"/>
      <c r="BE6" s="34" t="s">
        <v>41</v>
      </c>
      <c r="BF6" s="29" t="s">
        <v>125</v>
      </c>
      <c r="BG6" s="29" t="s">
        <v>153</v>
      </c>
      <c r="BH6" s="24"/>
      <c r="BI6" s="18"/>
      <c r="BJ6" s="6"/>
      <c r="BK6" s="6"/>
      <c r="BL6" s="24"/>
      <c r="BM6" s="27" t="s">
        <v>52</v>
      </c>
      <c r="BN6" s="6" t="s">
        <v>315</v>
      </c>
      <c r="BO6" s="23" t="s">
        <v>160</v>
      </c>
      <c r="BP6" s="24"/>
      <c r="BQ6" s="18"/>
      <c r="BR6" s="6"/>
      <c r="BS6" s="6"/>
      <c r="BT6" s="24"/>
      <c r="BU6" s="27" t="s">
        <v>42</v>
      </c>
      <c r="BV6" s="6" t="s">
        <v>315</v>
      </c>
      <c r="BW6" s="23" t="s">
        <v>160</v>
      </c>
      <c r="BX6" s="24"/>
      <c r="BY6" s="34" t="s">
        <v>37</v>
      </c>
      <c r="BZ6" s="29" t="s">
        <v>144</v>
      </c>
      <c r="CA6" s="29" t="s">
        <v>153</v>
      </c>
      <c r="CB6" s="24"/>
      <c r="CC6" s="34" t="s">
        <v>43</v>
      </c>
      <c r="CD6" s="29" t="s">
        <v>125</v>
      </c>
      <c r="CE6" s="33" t="s">
        <v>160</v>
      </c>
      <c r="CF6" s="24"/>
      <c r="CG6" s="34" t="s">
        <v>44</v>
      </c>
      <c r="CH6" s="29" t="s">
        <v>126</v>
      </c>
      <c r="CI6" s="32" t="s">
        <v>160</v>
      </c>
      <c r="CJ6" s="24"/>
      <c r="CK6" s="27" t="s">
        <v>11</v>
      </c>
      <c r="CL6" s="6" t="s">
        <v>121</v>
      </c>
      <c r="CM6" s="23" t="s">
        <v>160</v>
      </c>
      <c r="CN6" s="24"/>
      <c r="CO6" s="128" t="s">
        <v>163</v>
      </c>
      <c r="CP6" s="29" t="s">
        <v>131</v>
      </c>
      <c r="CQ6" s="33" t="s">
        <v>160</v>
      </c>
      <c r="CR6" s="24"/>
      <c r="CS6" s="35" t="s">
        <v>45</v>
      </c>
      <c r="CT6" s="6" t="s">
        <v>305</v>
      </c>
      <c r="CU6" s="6" t="s">
        <v>153</v>
      </c>
      <c r="CV6" s="24"/>
      <c r="CW6" s="18"/>
      <c r="CX6" s="6"/>
      <c r="CY6" s="6"/>
      <c r="CZ6" s="24"/>
      <c r="DA6" s="127" t="s">
        <v>262</v>
      </c>
      <c r="DB6" s="26" t="s">
        <v>312</v>
      </c>
      <c r="DC6" s="23" t="s">
        <v>160</v>
      </c>
      <c r="DD6" s="24"/>
      <c r="DE6" s="27" t="s">
        <v>46</v>
      </c>
      <c r="DF6" s="6" t="s">
        <v>124</v>
      </c>
      <c r="DG6" s="142" t="s">
        <v>160</v>
      </c>
      <c r="DH6" s="24"/>
      <c r="DI6" s="124" t="s">
        <v>11</v>
      </c>
      <c r="DJ6" s="113" t="s">
        <v>427</v>
      </c>
      <c r="DK6" s="23" t="s">
        <v>160</v>
      </c>
      <c r="DL6" s="24"/>
      <c r="DM6" s="41" t="s">
        <v>365</v>
      </c>
      <c r="DN6" s="42" t="s">
        <v>128</v>
      </c>
      <c r="DO6" s="42" t="s">
        <v>153</v>
      </c>
      <c r="DP6" s="24"/>
      <c r="DQ6" s="27" t="s">
        <v>47</v>
      </c>
      <c r="DR6" s="6" t="s">
        <v>312</v>
      </c>
      <c r="DS6" s="23" t="s">
        <v>160</v>
      </c>
      <c r="DT6" s="24"/>
      <c r="DU6" s="27" t="s">
        <v>14</v>
      </c>
      <c r="DV6" s="6" t="s">
        <v>313</v>
      </c>
      <c r="DW6" s="25" t="s">
        <v>160</v>
      </c>
      <c r="DX6" s="24"/>
      <c r="DY6" s="27" t="s">
        <v>6</v>
      </c>
      <c r="DZ6" s="6" t="s">
        <v>48</v>
      </c>
      <c r="EA6" s="6" t="s">
        <v>153</v>
      </c>
      <c r="EB6" s="24"/>
      <c r="EC6" s="27" t="s">
        <v>49</v>
      </c>
      <c r="ED6" s="6" t="s">
        <v>123</v>
      </c>
      <c r="EE6" s="26" t="s">
        <v>153</v>
      </c>
      <c r="EF6" s="24"/>
      <c r="EG6" s="6"/>
      <c r="EH6" s="6"/>
      <c r="EI6" s="6"/>
      <c r="EJ6" s="24"/>
      <c r="EK6" s="27" t="s">
        <v>8</v>
      </c>
      <c r="EL6" s="6" t="s">
        <v>48</v>
      </c>
      <c r="EM6" s="6" t="s">
        <v>153</v>
      </c>
      <c r="EN6" s="24"/>
      <c r="EO6" s="127"/>
      <c r="EP6" s="26"/>
      <c r="EQ6" s="26"/>
      <c r="ER6" s="24"/>
      <c r="ES6" s="27" t="s">
        <v>393</v>
      </c>
      <c r="ET6" s="6" t="s">
        <v>121</v>
      </c>
      <c r="EU6" s="23" t="s">
        <v>160</v>
      </c>
      <c r="EV6" s="24"/>
      <c r="EW6" s="27" t="s">
        <v>42</v>
      </c>
      <c r="EX6" s="6" t="s">
        <v>317</v>
      </c>
      <c r="EY6" s="26" t="s">
        <v>153</v>
      </c>
      <c r="EZ6" s="24"/>
      <c r="FA6" s="18"/>
      <c r="FB6" s="6"/>
      <c r="FC6" s="6"/>
      <c r="FD6" s="24"/>
      <c r="FE6" s="18"/>
      <c r="FF6" s="6"/>
      <c r="FG6" s="6"/>
      <c r="FH6" s="24"/>
      <c r="FI6" s="18"/>
      <c r="FJ6" s="6"/>
      <c r="FK6" s="6"/>
      <c r="FL6" s="24"/>
      <c r="FM6" s="34" t="s">
        <v>46</v>
      </c>
      <c r="FN6" s="29" t="s">
        <v>315</v>
      </c>
      <c r="FO6" s="33" t="s">
        <v>160</v>
      </c>
      <c r="FP6" s="24"/>
      <c r="FQ6" s="34" t="s">
        <v>14</v>
      </c>
      <c r="FR6" s="29" t="s">
        <v>146</v>
      </c>
      <c r="FS6" s="33" t="s">
        <v>160</v>
      </c>
      <c r="FT6" s="24"/>
      <c r="FU6" s="34"/>
      <c r="FV6" s="29"/>
      <c r="FW6" s="30"/>
      <c r="FX6" s="24"/>
      <c r="FY6" s="27" t="s">
        <v>4</v>
      </c>
      <c r="FZ6" s="6" t="s">
        <v>310</v>
      </c>
      <c r="GA6" s="26" t="s">
        <v>153</v>
      </c>
      <c r="GB6" s="24"/>
      <c r="GC6" s="6"/>
      <c r="GD6" s="6"/>
      <c r="GE6" s="6"/>
      <c r="GF6" s="24"/>
      <c r="GG6" s="27" t="s">
        <v>4</v>
      </c>
      <c r="GH6" s="6" t="s">
        <v>131</v>
      </c>
      <c r="GI6" s="6" t="s">
        <v>153</v>
      </c>
      <c r="GJ6" s="24"/>
      <c r="GK6" s="6"/>
      <c r="GL6" s="6"/>
      <c r="GM6" s="6"/>
      <c r="GN6" s="24"/>
      <c r="GO6" s="34" t="s">
        <v>43</v>
      </c>
      <c r="GP6" s="29" t="s">
        <v>315</v>
      </c>
      <c r="GQ6" s="33" t="s">
        <v>160</v>
      </c>
      <c r="GR6" s="24"/>
      <c r="GS6" s="18"/>
      <c r="GT6" s="6"/>
      <c r="GU6" s="6"/>
      <c r="GV6" s="24"/>
      <c r="GW6" s="34" t="s">
        <v>20</v>
      </c>
      <c r="GX6" s="29" t="s">
        <v>40</v>
      </c>
      <c r="GY6" s="32" t="s">
        <v>160</v>
      </c>
      <c r="GZ6" s="24"/>
    </row>
    <row r="7" spans="1:208" ht="12.75">
      <c r="A7" s="34" t="s">
        <v>51</v>
      </c>
      <c r="B7" s="29" t="s">
        <v>48</v>
      </c>
      <c r="C7" s="29" t="s">
        <v>153</v>
      </c>
      <c r="D7" s="24"/>
      <c r="E7" s="27" t="s">
        <v>52</v>
      </c>
      <c r="F7" s="6" t="s">
        <v>122</v>
      </c>
      <c r="G7" s="6" t="s">
        <v>153</v>
      </c>
      <c r="H7" s="24"/>
      <c r="I7" s="127" t="s">
        <v>250</v>
      </c>
      <c r="J7" s="26" t="s">
        <v>316</v>
      </c>
      <c r="K7" s="26" t="s">
        <v>153</v>
      </c>
      <c r="L7" s="24"/>
      <c r="M7" s="18" t="s">
        <v>246</v>
      </c>
      <c r="N7" s="6" t="s">
        <v>118</v>
      </c>
      <c r="O7" s="6" t="s">
        <v>153</v>
      </c>
      <c r="P7" s="24"/>
      <c r="Q7" s="34" t="s">
        <v>33</v>
      </c>
      <c r="R7" s="29" t="s">
        <v>125</v>
      </c>
      <c r="S7" s="29" t="s">
        <v>153</v>
      </c>
      <c r="T7" s="24"/>
      <c r="U7" s="18"/>
      <c r="V7" s="6"/>
      <c r="W7" s="6"/>
      <c r="X7" s="24"/>
      <c r="Y7" s="34" t="s">
        <v>43</v>
      </c>
      <c r="Z7" s="29" t="s">
        <v>140</v>
      </c>
      <c r="AA7" s="29" t="s">
        <v>153</v>
      </c>
      <c r="AB7" s="24"/>
      <c r="AC7" s="124" t="s">
        <v>253</v>
      </c>
      <c r="AD7" s="113" t="s">
        <v>48</v>
      </c>
      <c r="AE7" s="126" t="s">
        <v>153</v>
      </c>
      <c r="AF7" s="24"/>
      <c r="AG7" s="27" t="s">
        <v>22</v>
      </c>
      <c r="AH7" s="6" t="s">
        <v>124</v>
      </c>
      <c r="AI7" s="6" t="s">
        <v>153</v>
      </c>
      <c r="AJ7" s="24"/>
      <c r="AK7" s="18"/>
      <c r="AL7" s="6"/>
      <c r="AM7" s="6"/>
      <c r="AN7" s="24"/>
      <c r="AO7" s="34" t="s">
        <v>27</v>
      </c>
      <c r="AP7" s="29" t="s">
        <v>48</v>
      </c>
      <c r="AQ7" s="33" t="s">
        <v>160</v>
      </c>
      <c r="AR7" s="24"/>
      <c r="AS7" s="27" t="s">
        <v>204</v>
      </c>
      <c r="AT7" s="6" t="s">
        <v>121</v>
      </c>
      <c r="AU7" s="6" t="s">
        <v>153</v>
      </c>
      <c r="AV7" s="24"/>
      <c r="AW7" s="124"/>
      <c r="AX7" s="113"/>
      <c r="AY7" s="126"/>
      <c r="AZ7" s="24"/>
      <c r="BA7" s="27" t="s">
        <v>16</v>
      </c>
      <c r="BB7" s="6" t="s">
        <v>308</v>
      </c>
      <c r="BC7" s="26" t="s">
        <v>153</v>
      </c>
      <c r="BD7" s="24"/>
      <c r="BE7" s="18" t="s">
        <v>34</v>
      </c>
      <c r="BF7" s="6" t="s">
        <v>162</v>
      </c>
      <c r="BG7" s="23" t="s">
        <v>160</v>
      </c>
      <c r="BH7" s="24"/>
      <c r="BI7" s="18"/>
      <c r="BJ7" s="6"/>
      <c r="BK7" s="6"/>
      <c r="BL7" s="24"/>
      <c r="BM7" s="18"/>
      <c r="BN7" s="6"/>
      <c r="BO7" s="6"/>
      <c r="BP7" s="24"/>
      <c r="BQ7" s="18"/>
      <c r="BR7" s="6"/>
      <c r="BS7" s="6"/>
      <c r="BT7" s="24"/>
      <c r="BU7" s="27" t="s">
        <v>247</v>
      </c>
      <c r="BV7" s="6" t="s">
        <v>140</v>
      </c>
      <c r="BW7" s="26" t="s">
        <v>153</v>
      </c>
      <c r="BX7" s="24"/>
      <c r="BY7" s="18" t="s">
        <v>366</v>
      </c>
      <c r="BZ7" s="6" t="s">
        <v>48</v>
      </c>
      <c r="CA7" s="23" t="s">
        <v>160</v>
      </c>
      <c r="CB7" s="24"/>
      <c r="CC7" s="18" t="s">
        <v>79</v>
      </c>
      <c r="CD7" s="6" t="s">
        <v>125</v>
      </c>
      <c r="CE7" s="25" t="s">
        <v>160</v>
      </c>
      <c r="CF7" s="24"/>
      <c r="CG7" s="18" t="s">
        <v>248</v>
      </c>
      <c r="CH7" s="6" t="s">
        <v>249</v>
      </c>
      <c r="CI7" s="6" t="s">
        <v>153</v>
      </c>
      <c r="CJ7" s="24"/>
      <c r="CK7" s="27" t="s">
        <v>45</v>
      </c>
      <c r="CL7" s="6" t="s">
        <v>249</v>
      </c>
      <c r="CM7" s="6" t="s">
        <v>153</v>
      </c>
      <c r="CN7" s="24"/>
      <c r="CO7" s="124"/>
      <c r="CP7" s="113"/>
      <c r="CQ7" s="126"/>
      <c r="CR7" s="24"/>
      <c r="CS7" s="34" t="s">
        <v>250</v>
      </c>
      <c r="CT7" s="29" t="s">
        <v>131</v>
      </c>
      <c r="CU7" s="33" t="s">
        <v>160</v>
      </c>
      <c r="CV7" s="24"/>
      <c r="CW7" s="18"/>
      <c r="CX7" s="6"/>
      <c r="CY7" s="6"/>
      <c r="CZ7" s="24"/>
      <c r="DA7" s="127" t="s">
        <v>27</v>
      </c>
      <c r="DB7" s="26" t="s">
        <v>128</v>
      </c>
      <c r="DC7" s="143" t="s">
        <v>153</v>
      </c>
      <c r="DD7" s="24"/>
      <c r="DE7" s="27" t="s">
        <v>251</v>
      </c>
      <c r="DF7" s="6" t="s">
        <v>310</v>
      </c>
      <c r="DG7" s="142" t="s">
        <v>160</v>
      </c>
      <c r="DH7" s="24"/>
      <c r="DI7" s="27" t="s">
        <v>41</v>
      </c>
      <c r="DJ7" s="6" t="s">
        <v>48</v>
      </c>
      <c r="DK7" s="23" t="s">
        <v>160</v>
      </c>
      <c r="DL7" s="24"/>
      <c r="DM7" s="18"/>
      <c r="DN7" s="6"/>
      <c r="DO7" s="6"/>
      <c r="DP7" s="24"/>
      <c r="DQ7" s="27" t="s">
        <v>252</v>
      </c>
      <c r="DR7" s="6" t="s">
        <v>304</v>
      </c>
      <c r="DS7" s="23" t="s">
        <v>160</v>
      </c>
      <c r="DT7" s="24"/>
      <c r="DU7" s="34" t="s">
        <v>253</v>
      </c>
      <c r="DV7" s="29" t="s">
        <v>129</v>
      </c>
      <c r="DW7" s="29" t="s">
        <v>153</v>
      </c>
      <c r="DX7" s="24"/>
      <c r="DY7" s="27" t="s">
        <v>51</v>
      </c>
      <c r="DZ7" s="6" t="s">
        <v>129</v>
      </c>
      <c r="EA7" s="6" t="s">
        <v>153</v>
      </c>
      <c r="EB7" s="24"/>
      <c r="EC7" s="27" t="s">
        <v>36</v>
      </c>
      <c r="ED7" s="6" t="s">
        <v>315</v>
      </c>
      <c r="EE7" s="23" t="s">
        <v>160</v>
      </c>
      <c r="EF7" s="24"/>
      <c r="EG7" s="6"/>
      <c r="EH7" s="6"/>
      <c r="EI7" s="6"/>
      <c r="EJ7" s="24"/>
      <c r="EK7" s="27" t="s">
        <v>33</v>
      </c>
      <c r="EL7" s="6" t="s">
        <v>74</v>
      </c>
      <c r="EM7" s="23" t="s">
        <v>160</v>
      </c>
      <c r="EN7" s="24"/>
      <c r="EO7" s="18"/>
      <c r="EP7" s="6"/>
      <c r="EQ7" s="6"/>
      <c r="ER7" s="24"/>
      <c r="ES7" s="18"/>
      <c r="ET7" s="6"/>
      <c r="EU7" s="6"/>
      <c r="EV7" s="24"/>
      <c r="EW7" s="34" t="s">
        <v>27</v>
      </c>
      <c r="EX7" s="29" t="s">
        <v>315</v>
      </c>
      <c r="EY7" s="33" t="s">
        <v>160</v>
      </c>
      <c r="EZ7" s="24"/>
      <c r="FA7" s="18"/>
      <c r="FB7" s="6"/>
      <c r="FC7" s="6"/>
      <c r="FD7" s="24"/>
      <c r="FE7" s="36"/>
      <c r="FF7" s="6"/>
      <c r="FG7" s="6"/>
      <c r="FH7" s="24"/>
      <c r="FI7" s="18"/>
      <c r="FJ7" s="6"/>
      <c r="FK7" s="6"/>
      <c r="FL7" s="24"/>
      <c r="FM7" s="18" t="s">
        <v>254</v>
      </c>
      <c r="FN7" s="6" t="s">
        <v>310</v>
      </c>
      <c r="FO7" s="33" t="s">
        <v>160</v>
      </c>
      <c r="FP7" s="24"/>
      <c r="FQ7" s="27" t="s">
        <v>409</v>
      </c>
      <c r="FR7" s="6" t="s">
        <v>119</v>
      </c>
      <c r="FS7" s="6" t="s">
        <v>153</v>
      </c>
      <c r="FT7" s="24"/>
      <c r="FU7" s="27"/>
      <c r="FV7" s="6"/>
      <c r="FW7" s="6"/>
      <c r="FX7" s="24"/>
      <c r="FY7" s="34" t="s">
        <v>35</v>
      </c>
      <c r="FZ7" s="29" t="s">
        <v>123</v>
      </c>
      <c r="GA7" s="33" t="s">
        <v>160</v>
      </c>
      <c r="GB7" s="24"/>
      <c r="GC7" s="6"/>
      <c r="GD7" s="6"/>
      <c r="GE7" s="6"/>
      <c r="GF7" s="24"/>
      <c r="GG7" s="27" t="s">
        <v>20</v>
      </c>
      <c r="GH7" s="6" t="s">
        <v>256</v>
      </c>
      <c r="GI7" s="6" t="s">
        <v>153</v>
      </c>
      <c r="GJ7" s="24"/>
      <c r="GK7" s="6"/>
      <c r="GL7" s="6"/>
      <c r="GM7" s="6"/>
      <c r="GN7" s="24"/>
      <c r="GO7" s="18" t="s">
        <v>374</v>
      </c>
      <c r="GP7" s="6" t="s">
        <v>369</v>
      </c>
      <c r="GQ7" s="6" t="s">
        <v>153</v>
      </c>
      <c r="GR7" s="24"/>
      <c r="GS7" s="18"/>
      <c r="GT7" s="6"/>
      <c r="GU7" s="6"/>
      <c r="GV7" s="24"/>
      <c r="GW7" s="18" t="s">
        <v>257</v>
      </c>
      <c r="GX7" s="6" t="s">
        <v>314</v>
      </c>
      <c r="GY7" s="25" t="s">
        <v>160</v>
      </c>
      <c r="GZ7" s="24"/>
    </row>
    <row r="8" spans="1:208" ht="12.75">
      <c r="A8" s="18" t="s">
        <v>104</v>
      </c>
      <c r="B8" s="6" t="s">
        <v>25</v>
      </c>
      <c r="C8" s="6" t="s">
        <v>153</v>
      </c>
      <c r="D8" s="24"/>
      <c r="E8" s="27" t="s">
        <v>258</v>
      </c>
      <c r="F8" s="6" t="s">
        <v>306</v>
      </c>
      <c r="G8" s="25" t="s">
        <v>160</v>
      </c>
      <c r="H8" s="24"/>
      <c r="I8" s="127"/>
      <c r="J8" s="26"/>
      <c r="K8" s="26"/>
      <c r="L8" s="24"/>
      <c r="M8" s="27" t="s">
        <v>259</v>
      </c>
      <c r="N8" s="6" t="s">
        <v>159</v>
      </c>
      <c r="O8" s="6" t="s">
        <v>153</v>
      </c>
      <c r="P8" s="24"/>
      <c r="Q8" s="18" t="s">
        <v>260</v>
      </c>
      <c r="R8" s="6" t="s">
        <v>131</v>
      </c>
      <c r="S8" s="26" t="s">
        <v>153</v>
      </c>
      <c r="T8" s="24"/>
      <c r="U8" s="18"/>
      <c r="V8" s="6"/>
      <c r="W8" s="6"/>
      <c r="X8" s="24"/>
      <c r="Y8" s="18" t="s">
        <v>426</v>
      </c>
      <c r="Z8" s="6" t="s">
        <v>312</v>
      </c>
      <c r="AA8" s="23" t="s">
        <v>160</v>
      </c>
      <c r="AB8" s="24"/>
      <c r="AC8" s="124" t="s">
        <v>22</v>
      </c>
      <c r="AD8" s="113" t="s">
        <v>187</v>
      </c>
      <c r="AE8" s="126" t="s">
        <v>153</v>
      </c>
      <c r="AF8" s="24"/>
      <c r="AG8" s="27" t="s">
        <v>44</v>
      </c>
      <c r="AH8" s="6" t="s">
        <v>115</v>
      </c>
      <c r="AI8" s="23" t="s">
        <v>160</v>
      </c>
      <c r="AJ8" s="24"/>
      <c r="AK8" s="18"/>
      <c r="AL8" s="6"/>
      <c r="AM8" s="6"/>
      <c r="AN8" s="24"/>
      <c r="AO8" s="18" t="s">
        <v>367</v>
      </c>
      <c r="AP8" s="6" t="s">
        <v>124</v>
      </c>
      <c r="AQ8" s="33" t="s">
        <v>160</v>
      </c>
      <c r="AR8" s="24"/>
      <c r="AS8" s="18"/>
      <c r="AT8" s="6"/>
      <c r="AU8" s="6"/>
      <c r="AV8" s="24"/>
      <c r="AW8" s="124"/>
      <c r="AX8" s="113"/>
      <c r="AY8" s="126"/>
      <c r="AZ8" s="24"/>
      <c r="BA8" s="27" t="s">
        <v>50</v>
      </c>
      <c r="BB8" s="6" t="s">
        <v>142</v>
      </c>
      <c r="BC8" s="23" t="s">
        <v>160</v>
      </c>
      <c r="BD8" s="24"/>
      <c r="BE8" s="27" t="s">
        <v>261</v>
      </c>
      <c r="BF8" s="6" t="s">
        <v>143</v>
      </c>
      <c r="BG8" s="6" t="s">
        <v>153</v>
      </c>
      <c r="BH8" s="24"/>
      <c r="BI8" s="18"/>
      <c r="BJ8" s="6"/>
      <c r="BK8" s="6"/>
      <c r="BL8" s="24"/>
      <c r="BM8" s="18"/>
      <c r="BN8" s="6"/>
      <c r="BO8" s="6"/>
      <c r="BP8" s="24"/>
      <c r="BQ8" s="18"/>
      <c r="BR8" s="6"/>
      <c r="BS8" s="6"/>
      <c r="BT8" s="24"/>
      <c r="BU8" s="27" t="s">
        <v>262</v>
      </c>
      <c r="BV8" s="6" t="s">
        <v>118</v>
      </c>
      <c r="BW8" s="26" t="s">
        <v>153</v>
      </c>
      <c r="BX8" s="24"/>
      <c r="BY8" s="27" t="s">
        <v>4</v>
      </c>
      <c r="BZ8" s="6" t="s">
        <v>129</v>
      </c>
      <c r="CA8" s="23" t="s">
        <v>160</v>
      </c>
      <c r="CB8" s="24"/>
      <c r="CC8" s="34" t="s">
        <v>263</v>
      </c>
      <c r="CD8" s="29" t="s">
        <v>142</v>
      </c>
      <c r="CE8" s="33" t="s">
        <v>160</v>
      </c>
      <c r="CF8" s="24"/>
      <c r="CG8" s="27" t="s">
        <v>264</v>
      </c>
      <c r="CH8" s="6" t="s">
        <v>249</v>
      </c>
      <c r="CI8" s="6" t="s">
        <v>153</v>
      </c>
      <c r="CJ8" s="24"/>
      <c r="CK8" s="34" t="s">
        <v>163</v>
      </c>
      <c r="CL8" s="29" t="s">
        <v>115</v>
      </c>
      <c r="CM8" s="32" t="s">
        <v>160</v>
      </c>
      <c r="CN8" s="24"/>
      <c r="CO8" s="36"/>
      <c r="CP8" s="113"/>
      <c r="CQ8" s="126"/>
      <c r="CR8" s="24"/>
      <c r="CS8" s="18" t="s">
        <v>34</v>
      </c>
      <c r="CT8" s="6" t="s">
        <v>126</v>
      </c>
      <c r="CU8" s="23" t="s">
        <v>160</v>
      </c>
      <c r="CV8" s="24"/>
      <c r="CW8" s="18"/>
      <c r="CX8" s="6"/>
      <c r="CY8" s="6"/>
      <c r="CZ8" s="24"/>
      <c r="DA8" s="132" t="s">
        <v>4</v>
      </c>
      <c r="DB8" s="126" t="s">
        <v>405</v>
      </c>
      <c r="DC8" s="126" t="s">
        <v>153</v>
      </c>
      <c r="DD8" s="24"/>
      <c r="DE8" s="34" t="s">
        <v>250</v>
      </c>
      <c r="DF8" s="29" t="s">
        <v>115</v>
      </c>
      <c r="DG8" s="29" t="s">
        <v>153</v>
      </c>
      <c r="DH8" s="24"/>
      <c r="DI8" s="27" t="s">
        <v>33</v>
      </c>
      <c r="DJ8" s="6" t="s">
        <v>123</v>
      </c>
      <c r="DK8" s="142" t="s">
        <v>160</v>
      </c>
      <c r="DL8" s="24"/>
      <c r="DM8" s="18"/>
      <c r="DN8" s="6"/>
      <c r="DO8" s="6"/>
      <c r="DP8" s="24"/>
      <c r="DQ8" s="27" t="s">
        <v>21</v>
      </c>
      <c r="DR8" s="6" t="s">
        <v>138</v>
      </c>
      <c r="DS8" s="23" t="s">
        <v>160</v>
      </c>
      <c r="DT8" s="24"/>
      <c r="DU8" s="18" t="s">
        <v>248</v>
      </c>
      <c r="DV8" s="6" t="s">
        <v>48</v>
      </c>
      <c r="DW8" s="23" t="s">
        <v>160</v>
      </c>
      <c r="DX8" s="24"/>
      <c r="DY8" s="34" t="s">
        <v>250</v>
      </c>
      <c r="DZ8" s="29" t="s">
        <v>310</v>
      </c>
      <c r="EA8" s="29" t="s">
        <v>153</v>
      </c>
      <c r="EB8" s="24"/>
      <c r="EC8" s="34" t="s">
        <v>35</v>
      </c>
      <c r="ED8" s="29" t="s">
        <v>131</v>
      </c>
      <c r="EE8" s="33" t="s">
        <v>160</v>
      </c>
      <c r="EF8" s="24"/>
      <c r="EG8" s="6"/>
      <c r="EH8" s="6"/>
      <c r="EI8" s="6"/>
      <c r="EJ8" s="24"/>
      <c r="EK8" s="34" t="s">
        <v>43</v>
      </c>
      <c r="EL8" s="29" t="s">
        <v>124</v>
      </c>
      <c r="EM8" s="33" t="s">
        <v>160</v>
      </c>
      <c r="EN8" s="24"/>
      <c r="EO8" s="18"/>
      <c r="EP8" s="6"/>
      <c r="EQ8" s="6"/>
      <c r="ER8" s="24"/>
      <c r="ES8" s="18"/>
      <c r="ET8" s="6"/>
      <c r="EU8" s="6"/>
      <c r="EV8" s="24"/>
      <c r="EW8" s="18"/>
      <c r="EX8" s="6"/>
      <c r="EY8" s="6"/>
      <c r="EZ8" s="24"/>
      <c r="FA8" s="18"/>
      <c r="FB8" s="6"/>
      <c r="FC8" s="6"/>
      <c r="FD8" s="24"/>
      <c r="FE8" s="36"/>
      <c r="FF8" s="113"/>
      <c r="FG8" s="6"/>
      <c r="FH8" s="24"/>
      <c r="FI8" s="18"/>
      <c r="FJ8" s="6"/>
      <c r="FK8" s="6"/>
      <c r="FL8" s="24"/>
      <c r="FM8" s="34" t="s">
        <v>46</v>
      </c>
      <c r="FN8" s="29" t="s">
        <v>139</v>
      </c>
      <c r="FO8" s="32" t="s">
        <v>160</v>
      </c>
      <c r="FP8" s="24"/>
      <c r="FQ8" s="27" t="s">
        <v>36</v>
      </c>
      <c r="FR8" s="6" t="s">
        <v>305</v>
      </c>
      <c r="FS8" s="6" t="s">
        <v>153</v>
      </c>
      <c r="FT8" s="24"/>
      <c r="FU8" s="18"/>
      <c r="FV8" s="6"/>
      <c r="FW8" s="6"/>
      <c r="FX8" s="24"/>
      <c r="FY8" s="27" t="s">
        <v>47</v>
      </c>
      <c r="FZ8" s="6" t="s">
        <v>124</v>
      </c>
      <c r="GA8" s="26" t="s">
        <v>153</v>
      </c>
      <c r="GB8" s="24"/>
      <c r="GC8" s="6"/>
      <c r="GD8" s="6"/>
      <c r="GE8" s="6"/>
      <c r="GF8" s="24"/>
      <c r="GG8" s="27" t="s">
        <v>17</v>
      </c>
      <c r="GH8" s="6" t="s">
        <v>142</v>
      </c>
      <c r="GI8" s="6" t="s">
        <v>153</v>
      </c>
      <c r="GJ8" s="24"/>
      <c r="GK8" s="6"/>
      <c r="GL8" s="6"/>
      <c r="GM8" s="6"/>
      <c r="GN8" s="24"/>
      <c r="GO8" s="18"/>
      <c r="GP8" s="6"/>
      <c r="GQ8" s="6"/>
      <c r="GR8" s="24"/>
      <c r="GS8" s="18"/>
      <c r="GT8" s="6"/>
      <c r="GU8" s="6"/>
      <c r="GV8" s="24"/>
      <c r="GW8" s="129">
        <v>39275</v>
      </c>
      <c r="GX8" s="6" t="s">
        <v>162</v>
      </c>
      <c r="GY8" s="23" t="s">
        <v>160</v>
      </c>
      <c r="GZ8" s="24"/>
    </row>
    <row r="9" spans="1:208" ht="12.75">
      <c r="A9" s="27" t="s">
        <v>164</v>
      </c>
      <c r="B9" s="6" t="s">
        <v>306</v>
      </c>
      <c r="C9" s="6" t="s">
        <v>153</v>
      </c>
      <c r="D9" s="24"/>
      <c r="E9" s="27" t="s">
        <v>165</v>
      </c>
      <c r="F9" s="6" t="s">
        <v>143</v>
      </c>
      <c r="G9" s="6" t="s">
        <v>153</v>
      </c>
      <c r="H9" s="24"/>
      <c r="I9" s="127"/>
      <c r="J9" s="26"/>
      <c r="K9" s="26"/>
      <c r="L9" s="24"/>
      <c r="M9" s="27" t="s">
        <v>49</v>
      </c>
      <c r="N9" s="6" t="s">
        <v>124</v>
      </c>
      <c r="O9" s="26" t="s">
        <v>153</v>
      </c>
      <c r="P9" s="24"/>
      <c r="Q9" s="27" t="s">
        <v>7</v>
      </c>
      <c r="R9" s="6" t="s">
        <v>116</v>
      </c>
      <c r="S9" s="26" t="s">
        <v>153</v>
      </c>
      <c r="T9" s="24"/>
      <c r="U9" s="18"/>
      <c r="V9" s="6"/>
      <c r="W9" s="6"/>
      <c r="X9" s="24"/>
      <c r="Y9" s="27" t="s">
        <v>11</v>
      </c>
      <c r="Z9" s="6" t="s">
        <v>129</v>
      </c>
      <c r="AA9" s="6" t="s">
        <v>153</v>
      </c>
      <c r="AB9" s="24"/>
      <c r="AC9" s="27" t="s">
        <v>44</v>
      </c>
      <c r="AD9" s="6" t="s">
        <v>439</v>
      </c>
      <c r="AE9" s="25" t="s">
        <v>160</v>
      </c>
      <c r="AF9" s="24"/>
      <c r="AG9" s="18" t="s">
        <v>166</v>
      </c>
      <c r="AH9" s="6" t="s">
        <v>140</v>
      </c>
      <c r="AI9" s="6" t="s">
        <v>153</v>
      </c>
      <c r="AJ9" s="24"/>
      <c r="AK9" s="18"/>
      <c r="AL9" s="6"/>
      <c r="AM9" s="6"/>
      <c r="AN9" s="24"/>
      <c r="AO9" s="34" t="s">
        <v>33</v>
      </c>
      <c r="AP9" s="29" t="s">
        <v>316</v>
      </c>
      <c r="AQ9" s="29" t="s">
        <v>153</v>
      </c>
      <c r="AR9" s="24"/>
      <c r="AS9" s="18"/>
      <c r="AT9" s="6"/>
      <c r="AU9" s="6"/>
      <c r="AV9" s="24"/>
      <c r="AW9" s="124"/>
      <c r="AX9" s="113"/>
      <c r="AY9" s="126"/>
      <c r="AZ9" s="24"/>
      <c r="BA9" s="27" t="s">
        <v>10</v>
      </c>
      <c r="BB9" s="6" t="s">
        <v>123</v>
      </c>
      <c r="BC9" s="23" t="s">
        <v>160</v>
      </c>
      <c r="BD9" s="24"/>
      <c r="BE9" s="27" t="s">
        <v>252</v>
      </c>
      <c r="BF9" s="6" t="s">
        <v>123</v>
      </c>
      <c r="BG9" s="23" t="s">
        <v>160</v>
      </c>
      <c r="BH9" s="24"/>
      <c r="BI9" s="18"/>
      <c r="BJ9" s="6"/>
      <c r="BK9" s="6"/>
      <c r="BL9" s="24"/>
      <c r="BM9" s="18"/>
      <c r="BN9" s="6"/>
      <c r="BO9" s="6"/>
      <c r="BP9" s="24"/>
      <c r="BQ9" s="18"/>
      <c r="BR9" s="6"/>
      <c r="BS9" s="6"/>
      <c r="BT9" s="24"/>
      <c r="BU9" s="27" t="s">
        <v>168</v>
      </c>
      <c r="BV9" s="6" t="s">
        <v>315</v>
      </c>
      <c r="BW9" s="23" t="s">
        <v>160</v>
      </c>
      <c r="BX9" s="24"/>
      <c r="BY9" s="27" t="s">
        <v>36</v>
      </c>
      <c r="BZ9" s="6" t="s">
        <v>133</v>
      </c>
      <c r="CA9" s="6" t="s">
        <v>153</v>
      </c>
      <c r="CB9" s="24"/>
      <c r="CC9" s="18" t="s">
        <v>169</v>
      </c>
      <c r="CD9" s="6" t="s">
        <v>137</v>
      </c>
      <c r="CE9" s="23" t="s">
        <v>160</v>
      </c>
      <c r="CF9" s="24"/>
      <c r="CG9" s="27" t="s">
        <v>49</v>
      </c>
      <c r="CH9" s="6" t="s">
        <v>115</v>
      </c>
      <c r="CI9" s="25" t="s">
        <v>160</v>
      </c>
      <c r="CJ9" s="24"/>
      <c r="CK9" s="27" t="s">
        <v>390</v>
      </c>
      <c r="CL9" s="6" t="s">
        <v>125</v>
      </c>
      <c r="CM9" s="23" t="s">
        <v>160</v>
      </c>
      <c r="CN9" s="24"/>
      <c r="CO9" s="124"/>
      <c r="CP9" s="113"/>
      <c r="CQ9" s="113"/>
      <c r="CR9" s="24"/>
      <c r="CS9" s="34" t="s">
        <v>9</v>
      </c>
      <c r="CT9" s="29" t="s">
        <v>140</v>
      </c>
      <c r="CU9" s="29" t="s">
        <v>153</v>
      </c>
      <c r="CV9" s="24"/>
      <c r="CW9" s="18"/>
      <c r="CX9" s="6"/>
      <c r="CY9" s="6"/>
      <c r="CZ9" s="24"/>
      <c r="DA9" s="132" t="s">
        <v>20</v>
      </c>
      <c r="DB9" s="126" t="s">
        <v>137</v>
      </c>
      <c r="DC9" s="142" t="s">
        <v>160</v>
      </c>
      <c r="DD9" s="24"/>
      <c r="DE9" s="18" t="s">
        <v>368</v>
      </c>
      <c r="DF9" s="6" t="s">
        <v>115</v>
      </c>
      <c r="DG9" s="23" t="s">
        <v>160</v>
      </c>
      <c r="DH9" s="24"/>
      <c r="DI9" s="27" t="s">
        <v>14</v>
      </c>
      <c r="DJ9" s="6" t="s">
        <v>147</v>
      </c>
      <c r="DK9" s="142" t="s">
        <v>160</v>
      </c>
      <c r="DL9" s="24"/>
      <c r="DM9" s="18"/>
      <c r="DN9" s="6"/>
      <c r="DO9" s="6"/>
      <c r="DP9" s="24"/>
      <c r="DQ9" s="27" t="s">
        <v>49</v>
      </c>
      <c r="DR9" s="6" t="s">
        <v>115</v>
      </c>
      <c r="DS9" s="26" t="s">
        <v>153</v>
      </c>
      <c r="DT9" s="24"/>
      <c r="DU9" s="27" t="s">
        <v>170</v>
      </c>
      <c r="DV9" s="6" t="s">
        <v>305</v>
      </c>
      <c r="DW9" s="6" t="s">
        <v>153</v>
      </c>
      <c r="DX9" s="24"/>
      <c r="DY9" s="18" t="s">
        <v>171</v>
      </c>
      <c r="DZ9" s="6" t="s">
        <v>48</v>
      </c>
      <c r="EA9" s="6" t="s">
        <v>153</v>
      </c>
      <c r="EB9" s="24"/>
      <c r="EC9" s="27" t="s">
        <v>172</v>
      </c>
      <c r="ED9" s="6" t="s">
        <v>129</v>
      </c>
      <c r="EE9" s="23" t="s">
        <v>160</v>
      </c>
      <c r="EF9" s="24"/>
      <c r="EG9" s="6"/>
      <c r="EH9" s="6"/>
      <c r="EI9" s="6"/>
      <c r="EJ9" s="24"/>
      <c r="EK9" s="27" t="s">
        <v>173</v>
      </c>
      <c r="EL9" s="6" t="s">
        <v>116</v>
      </c>
      <c r="EM9" s="6" t="s">
        <v>153</v>
      </c>
      <c r="EN9" s="24"/>
      <c r="EO9" s="18"/>
      <c r="EP9" s="6"/>
      <c r="EQ9" s="6"/>
      <c r="ER9" s="24"/>
      <c r="ES9" s="18"/>
      <c r="ET9" s="6"/>
      <c r="EU9" s="6"/>
      <c r="EV9" s="24"/>
      <c r="EW9" s="18"/>
      <c r="EX9" s="6"/>
      <c r="EY9" s="6"/>
      <c r="EZ9" s="24"/>
      <c r="FA9" s="18"/>
      <c r="FB9" s="6"/>
      <c r="FC9" s="6"/>
      <c r="FD9" s="24"/>
      <c r="FE9" s="18"/>
      <c r="FF9" s="6"/>
      <c r="FG9" s="6"/>
      <c r="FH9" s="24"/>
      <c r="FI9" s="18"/>
      <c r="FJ9" s="6"/>
      <c r="FK9" s="6"/>
      <c r="FL9" s="24"/>
      <c r="FM9" s="18" t="s">
        <v>374</v>
      </c>
      <c r="FN9" s="6" t="s">
        <v>329</v>
      </c>
      <c r="FO9" s="33" t="s">
        <v>160</v>
      </c>
      <c r="FP9" s="24"/>
      <c r="FQ9" s="18"/>
      <c r="FR9" s="6"/>
      <c r="FS9" s="6"/>
      <c r="FT9" s="24"/>
      <c r="FU9" s="18"/>
      <c r="FV9" s="6"/>
      <c r="FW9" s="6"/>
      <c r="FX9" s="24"/>
      <c r="FY9" s="27" t="s">
        <v>174</v>
      </c>
      <c r="FZ9" s="6" t="s">
        <v>129</v>
      </c>
      <c r="GA9" s="26" t="s">
        <v>153</v>
      </c>
      <c r="GB9" s="24"/>
      <c r="GC9" s="6"/>
      <c r="GD9" s="6"/>
      <c r="GE9" s="6"/>
      <c r="GF9" s="24"/>
      <c r="GG9" s="27" t="s">
        <v>3</v>
      </c>
      <c r="GH9" s="6" t="s">
        <v>137</v>
      </c>
      <c r="GI9" s="6" t="s">
        <v>153</v>
      </c>
      <c r="GJ9" s="24"/>
      <c r="GK9" s="6"/>
      <c r="GL9" s="6"/>
      <c r="GM9" s="6"/>
      <c r="GN9" s="24"/>
      <c r="GO9" s="18"/>
      <c r="GP9" s="6"/>
      <c r="GQ9" s="6"/>
      <c r="GR9" s="24"/>
      <c r="GS9" s="18"/>
      <c r="GT9" s="6"/>
      <c r="GU9" s="6"/>
      <c r="GV9" s="24"/>
      <c r="GW9" s="27" t="s">
        <v>168</v>
      </c>
      <c r="GX9" s="6" t="s">
        <v>130</v>
      </c>
      <c r="GY9" s="23" t="s">
        <v>160</v>
      </c>
      <c r="GZ9" s="24"/>
    </row>
    <row r="10" spans="1:208" ht="12.75">
      <c r="A10" s="27" t="s">
        <v>175</v>
      </c>
      <c r="B10" s="6" t="s">
        <v>125</v>
      </c>
      <c r="C10" s="6" t="s">
        <v>153</v>
      </c>
      <c r="D10" s="24"/>
      <c r="E10" s="27" t="s">
        <v>176</v>
      </c>
      <c r="F10" s="6" t="s">
        <v>126</v>
      </c>
      <c r="G10" s="6" t="s">
        <v>153</v>
      </c>
      <c r="H10" s="24"/>
      <c r="I10" s="127"/>
      <c r="J10" s="26"/>
      <c r="K10" s="26"/>
      <c r="L10" s="24"/>
      <c r="M10" s="27" t="s">
        <v>177</v>
      </c>
      <c r="N10" s="6" t="s">
        <v>48</v>
      </c>
      <c r="O10" s="25" t="s">
        <v>160</v>
      </c>
      <c r="P10" s="24"/>
      <c r="Q10" s="27" t="s">
        <v>36</v>
      </c>
      <c r="R10" s="6" t="s">
        <v>303</v>
      </c>
      <c r="S10" s="26" t="s">
        <v>153</v>
      </c>
      <c r="T10" s="24"/>
      <c r="U10" s="18"/>
      <c r="V10" s="6"/>
      <c r="W10" s="6"/>
      <c r="X10" s="24"/>
      <c r="Y10" s="18"/>
      <c r="Z10" s="6"/>
      <c r="AA10" s="6"/>
      <c r="AB10" s="24"/>
      <c r="AC10" s="18"/>
      <c r="AD10" s="6"/>
      <c r="AE10" s="6"/>
      <c r="AF10" s="24"/>
      <c r="AG10" s="27" t="s">
        <v>167</v>
      </c>
      <c r="AH10" s="6" t="s">
        <v>146</v>
      </c>
      <c r="AI10" s="26" t="s">
        <v>153</v>
      </c>
      <c r="AJ10" s="24"/>
      <c r="AK10" s="18"/>
      <c r="AL10" s="6"/>
      <c r="AM10" s="6"/>
      <c r="AN10" s="24"/>
      <c r="AO10" s="18" t="s">
        <v>432</v>
      </c>
      <c r="AP10" s="6" t="s">
        <v>413</v>
      </c>
      <c r="AQ10" s="33" t="s">
        <v>160</v>
      </c>
      <c r="AR10" s="24"/>
      <c r="AS10" s="18"/>
      <c r="AT10" s="6"/>
      <c r="AU10" s="6"/>
      <c r="AV10" s="24"/>
      <c r="AW10" s="124"/>
      <c r="AX10" s="113"/>
      <c r="AY10" s="126"/>
      <c r="AZ10" s="24"/>
      <c r="BA10" s="34" t="s">
        <v>33</v>
      </c>
      <c r="BB10" s="29" t="s">
        <v>306</v>
      </c>
      <c r="BC10" s="30" t="s">
        <v>153</v>
      </c>
      <c r="BD10" s="24"/>
      <c r="BE10" s="27" t="s">
        <v>264</v>
      </c>
      <c r="BF10" s="6" t="s">
        <v>317</v>
      </c>
      <c r="BG10" s="23" t="s">
        <v>160</v>
      </c>
      <c r="BH10" s="24"/>
      <c r="BI10" s="18"/>
      <c r="BJ10" s="6"/>
      <c r="BK10" s="6"/>
      <c r="BL10" s="24"/>
      <c r="BM10" s="36"/>
      <c r="BN10" s="6"/>
      <c r="BO10" s="6"/>
      <c r="BP10" s="24"/>
      <c r="BQ10" s="18"/>
      <c r="BR10" s="6"/>
      <c r="BS10" s="6"/>
      <c r="BT10" s="24"/>
      <c r="BU10" s="27" t="s">
        <v>3</v>
      </c>
      <c r="BV10" s="6" t="s">
        <v>140</v>
      </c>
      <c r="BW10" s="23" t="s">
        <v>160</v>
      </c>
      <c r="BX10" s="24"/>
      <c r="BY10" s="27" t="s">
        <v>163</v>
      </c>
      <c r="BZ10" s="6" t="s">
        <v>308</v>
      </c>
      <c r="CA10" s="6" t="s">
        <v>153</v>
      </c>
      <c r="CB10" s="24"/>
      <c r="CC10" s="27" t="s">
        <v>42</v>
      </c>
      <c r="CD10" s="6" t="s">
        <v>306</v>
      </c>
      <c r="CE10" s="26" t="s">
        <v>153</v>
      </c>
      <c r="CF10" s="24"/>
      <c r="CG10" s="27" t="s">
        <v>7</v>
      </c>
      <c r="CH10" s="6" t="s">
        <v>306</v>
      </c>
      <c r="CI10" s="26" t="s">
        <v>153</v>
      </c>
      <c r="CJ10" s="24"/>
      <c r="CK10" s="27" t="s">
        <v>165</v>
      </c>
      <c r="CL10" s="6" t="s">
        <v>115</v>
      </c>
      <c r="CM10" s="6" t="s">
        <v>153</v>
      </c>
      <c r="CN10" s="24"/>
      <c r="CO10" s="27"/>
      <c r="CP10" s="6"/>
      <c r="CQ10" s="26"/>
      <c r="CR10" s="24"/>
      <c r="CS10" s="27" t="s">
        <v>179</v>
      </c>
      <c r="CT10" s="6" t="s">
        <v>140</v>
      </c>
      <c r="CU10" s="26" t="s">
        <v>153</v>
      </c>
      <c r="CV10" s="24"/>
      <c r="CW10" s="18"/>
      <c r="CX10" s="6"/>
      <c r="CY10" s="6"/>
      <c r="CZ10" s="24"/>
      <c r="DA10" s="132" t="s">
        <v>3</v>
      </c>
      <c r="DB10" s="126" t="s">
        <v>116</v>
      </c>
      <c r="DC10" s="126" t="s">
        <v>153</v>
      </c>
      <c r="DD10" s="24"/>
      <c r="DE10" s="34" t="s">
        <v>3</v>
      </c>
      <c r="DF10" s="29" t="s">
        <v>125</v>
      </c>
      <c r="DG10" s="29" t="s">
        <v>153</v>
      </c>
      <c r="DH10" s="24"/>
      <c r="DI10" s="18"/>
      <c r="DJ10" s="6"/>
      <c r="DK10" s="6"/>
      <c r="DL10" s="24"/>
      <c r="DM10" s="18"/>
      <c r="DN10" s="6"/>
      <c r="DO10" s="6"/>
      <c r="DP10" s="24"/>
      <c r="DQ10" s="27" t="s">
        <v>189</v>
      </c>
      <c r="DR10" s="6" t="s">
        <v>317</v>
      </c>
      <c r="DS10" s="25" t="s">
        <v>160</v>
      </c>
      <c r="DT10" s="24"/>
      <c r="DU10" s="27" t="s">
        <v>252</v>
      </c>
      <c r="DV10" s="6" t="s">
        <v>116</v>
      </c>
      <c r="DW10" s="6" t="s">
        <v>153</v>
      </c>
      <c r="DX10" s="24"/>
      <c r="DY10" s="27" t="s">
        <v>180</v>
      </c>
      <c r="DZ10" s="6" t="s">
        <v>312</v>
      </c>
      <c r="EA10" s="23" t="s">
        <v>160</v>
      </c>
      <c r="EB10" s="24"/>
      <c r="EC10" s="27" t="s">
        <v>16</v>
      </c>
      <c r="ED10" s="6" t="s">
        <v>312</v>
      </c>
      <c r="EE10" s="26" t="s">
        <v>153</v>
      </c>
      <c r="EF10" s="24"/>
      <c r="EG10" s="6"/>
      <c r="EH10" s="6"/>
      <c r="EI10" s="6"/>
      <c r="EJ10" s="24"/>
      <c r="EK10" s="27" t="s">
        <v>264</v>
      </c>
      <c r="EL10" s="6" t="s">
        <v>146</v>
      </c>
      <c r="EM10" s="6" t="s">
        <v>153</v>
      </c>
      <c r="EN10" s="24"/>
      <c r="EO10" s="18"/>
      <c r="EP10" s="6"/>
      <c r="EQ10" s="6"/>
      <c r="ER10" s="24"/>
      <c r="ES10" s="18"/>
      <c r="ET10" s="6"/>
      <c r="EU10" s="6"/>
      <c r="EV10" s="24"/>
      <c r="EW10" s="18"/>
      <c r="EX10" s="6"/>
      <c r="EY10" s="6"/>
      <c r="EZ10" s="24"/>
      <c r="FA10" s="18"/>
      <c r="FB10" s="6"/>
      <c r="FC10" s="6"/>
      <c r="FD10" s="24"/>
      <c r="FE10" s="18"/>
      <c r="FF10" s="6"/>
      <c r="FG10" s="6"/>
      <c r="FH10" s="24"/>
      <c r="FI10" s="18"/>
      <c r="FJ10" s="6"/>
      <c r="FK10" s="6"/>
      <c r="FL10" s="24"/>
      <c r="FM10" s="27" t="s">
        <v>252</v>
      </c>
      <c r="FN10" s="6" t="s">
        <v>317</v>
      </c>
      <c r="FO10" s="33" t="s">
        <v>160</v>
      </c>
      <c r="FP10" s="24"/>
      <c r="FQ10" s="18"/>
      <c r="FR10" s="6"/>
      <c r="FS10" s="6"/>
      <c r="FT10" s="24"/>
      <c r="FU10" s="18"/>
      <c r="FV10" s="6"/>
      <c r="FW10" s="6"/>
      <c r="FX10" s="24"/>
      <c r="FY10" s="27" t="s">
        <v>258</v>
      </c>
      <c r="FZ10" s="6" t="s">
        <v>115</v>
      </c>
      <c r="GA10" s="26" t="s">
        <v>153</v>
      </c>
      <c r="GB10" s="24"/>
      <c r="GC10" s="6"/>
      <c r="GD10" s="6"/>
      <c r="GE10" s="6"/>
      <c r="GF10" s="24"/>
      <c r="GG10" s="34" t="s">
        <v>8</v>
      </c>
      <c r="GH10" s="29" t="s">
        <v>141</v>
      </c>
      <c r="GI10" s="29" t="s">
        <v>153</v>
      </c>
      <c r="GJ10" s="24"/>
      <c r="GK10" s="6"/>
      <c r="GL10" s="6"/>
      <c r="GM10" s="6"/>
      <c r="GN10" s="24"/>
      <c r="GO10" s="18"/>
      <c r="GP10" s="6"/>
      <c r="GQ10" s="6"/>
      <c r="GR10" s="24"/>
      <c r="GS10" s="18"/>
      <c r="GT10" s="6"/>
      <c r="GU10" s="6"/>
      <c r="GV10" s="24"/>
      <c r="GW10" s="34" t="s">
        <v>22</v>
      </c>
      <c r="GX10" s="29" t="s">
        <v>48</v>
      </c>
      <c r="GY10" s="32" t="s">
        <v>160</v>
      </c>
      <c r="GZ10" s="24"/>
    </row>
    <row r="11" spans="1:208" ht="12.75">
      <c r="A11" s="27" t="s">
        <v>181</v>
      </c>
      <c r="B11" s="6" t="s">
        <v>137</v>
      </c>
      <c r="C11" s="26" t="s">
        <v>153</v>
      </c>
      <c r="D11" s="24"/>
      <c r="E11" s="35" t="s">
        <v>7</v>
      </c>
      <c r="F11" s="6" t="s">
        <v>123</v>
      </c>
      <c r="G11" s="26" t="s">
        <v>153</v>
      </c>
      <c r="H11" s="24"/>
      <c r="I11" s="132"/>
      <c r="J11" s="126"/>
      <c r="K11" s="126"/>
      <c r="L11" s="24"/>
      <c r="M11" s="34" t="s">
        <v>182</v>
      </c>
      <c r="N11" s="29" t="s">
        <v>310</v>
      </c>
      <c r="O11" s="30" t="s">
        <v>153</v>
      </c>
      <c r="P11" s="24"/>
      <c r="Q11" s="27" t="s">
        <v>14</v>
      </c>
      <c r="R11" s="6" t="s">
        <v>303</v>
      </c>
      <c r="S11" s="6" t="s">
        <v>153</v>
      </c>
      <c r="T11" s="24"/>
      <c r="U11" s="18"/>
      <c r="V11" s="6"/>
      <c r="W11" s="6"/>
      <c r="X11" s="24"/>
      <c r="Y11" s="18"/>
      <c r="Z11" s="6"/>
      <c r="AA11" s="6"/>
      <c r="AB11" s="24"/>
      <c r="AC11" s="18"/>
      <c r="AD11" s="6"/>
      <c r="AE11" s="6"/>
      <c r="AF11" s="24"/>
      <c r="AG11" s="27" t="s">
        <v>183</v>
      </c>
      <c r="AH11" s="6" t="s">
        <v>129</v>
      </c>
      <c r="AI11" s="23" t="s">
        <v>160</v>
      </c>
      <c r="AJ11" s="24"/>
      <c r="AK11" s="18"/>
      <c r="AL11" s="6"/>
      <c r="AM11" s="6"/>
      <c r="AN11" s="24"/>
      <c r="AO11" s="27" t="s">
        <v>36</v>
      </c>
      <c r="AP11" s="6" t="s">
        <v>329</v>
      </c>
      <c r="AQ11" s="33" t="s">
        <v>160</v>
      </c>
      <c r="AR11" s="24"/>
      <c r="AS11" s="18"/>
      <c r="AT11" s="6"/>
      <c r="AU11" s="6"/>
      <c r="AV11" s="24"/>
      <c r="AW11" s="36"/>
      <c r="AX11" s="113"/>
      <c r="AY11" s="126"/>
      <c r="AZ11" s="24"/>
      <c r="BA11" s="18" t="s">
        <v>184</v>
      </c>
      <c r="BB11" s="6" t="s">
        <v>125</v>
      </c>
      <c r="BC11" s="6" t="s">
        <v>153</v>
      </c>
      <c r="BD11" s="24"/>
      <c r="BE11" s="27" t="s">
        <v>176</v>
      </c>
      <c r="BF11" s="6" t="s">
        <v>123</v>
      </c>
      <c r="BG11" s="25" t="s">
        <v>160</v>
      </c>
      <c r="BH11" s="24"/>
      <c r="BI11" s="18"/>
      <c r="BJ11" s="6"/>
      <c r="BK11" s="6"/>
      <c r="BL11" s="24"/>
      <c r="BM11" s="18"/>
      <c r="BN11" s="6"/>
      <c r="BO11" s="6"/>
      <c r="BP11" s="24"/>
      <c r="BQ11" s="18"/>
      <c r="BR11" s="6"/>
      <c r="BS11" s="6"/>
      <c r="BT11" s="24"/>
      <c r="BU11" s="34" t="s">
        <v>6</v>
      </c>
      <c r="BV11" s="29" t="s">
        <v>119</v>
      </c>
      <c r="BW11" s="32" t="s">
        <v>160</v>
      </c>
      <c r="BX11" s="24"/>
      <c r="BY11" s="34" t="s">
        <v>44</v>
      </c>
      <c r="BZ11" s="29" t="s">
        <v>140</v>
      </c>
      <c r="CA11" s="33" t="s">
        <v>160</v>
      </c>
      <c r="CB11" s="24"/>
      <c r="CC11" s="27" t="s">
        <v>16</v>
      </c>
      <c r="CD11" s="6" t="s">
        <v>125</v>
      </c>
      <c r="CE11" s="23" t="s">
        <v>160</v>
      </c>
      <c r="CF11" s="24"/>
      <c r="CG11" s="27" t="s">
        <v>8</v>
      </c>
      <c r="CH11" s="6" t="s">
        <v>40</v>
      </c>
      <c r="CI11" s="26" t="s">
        <v>153</v>
      </c>
      <c r="CJ11" s="24"/>
      <c r="CK11" s="27" t="s">
        <v>49</v>
      </c>
      <c r="CL11" s="6" t="s">
        <v>142</v>
      </c>
      <c r="CM11" s="23" t="s">
        <v>160</v>
      </c>
      <c r="CN11" s="24"/>
      <c r="CO11" s="27"/>
      <c r="CP11" s="6"/>
      <c r="CQ11" s="26"/>
      <c r="CR11" s="24"/>
      <c r="CS11" s="27" t="s">
        <v>185</v>
      </c>
      <c r="CT11" s="6" t="s">
        <v>123</v>
      </c>
      <c r="CU11" s="26" t="s">
        <v>153</v>
      </c>
      <c r="CV11" s="24"/>
      <c r="CW11" s="18"/>
      <c r="CX11" s="6"/>
      <c r="CY11" s="6"/>
      <c r="CZ11" s="24"/>
      <c r="DA11" s="132" t="s">
        <v>8</v>
      </c>
      <c r="DB11" s="126" t="s">
        <v>329</v>
      </c>
      <c r="DC11" s="126" t="s">
        <v>153</v>
      </c>
      <c r="DD11" s="24"/>
      <c r="DE11" s="27" t="s">
        <v>394</v>
      </c>
      <c r="DF11" s="6" t="s">
        <v>142</v>
      </c>
      <c r="DG11" s="6" t="s">
        <v>153</v>
      </c>
      <c r="DH11" s="24"/>
      <c r="DI11" s="18"/>
      <c r="DJ11" s="6"/>
      <c r="DK11" s="6"/>
      <c r="DL11" s="24"/>
      <c r="DM11" s="18"/>
      <c r="DN11" s="6"/>
      <c r="DO11" s="6"/>
      <c r="DP11" s="24"/>
      <c r="DQ11" s="34" t="s">
        <v>3</v>
      </c>
      <c r="DR11" s="29" t="s">
        <v>137</v>
      </c>
      <c r="DS11" s="29" t="s">
        <v>153</v>
      </c>
      <c r="DT11" s="24"/>
      <c r="DU11" s="27" t="s">
        <v>165</v>
      </c>
      <c r="DV11" s="6" t="s">
        <v>48</v>
      </c>
      <c r="DW11" s="6" t="s">
        <v>153</v>
      </c>
      <c r="DX11" s="24"/>
      <c r="DY11" s="27" t="s">
        <v>167</v>
      </c>
      <c r="DZ11" s="6" t="s">
        <v>131</v>
      </c>
      <c r="EA11" s="26" t="s">
        <v>153</v>
      </c>
      <c r="EB11" s="24"/>
      <c r="EC11" s="34" t="s">
        <v>11</v>
      </c>
      <c r="ED11" s="29" t="s">
        <v>310</v>
      </c>
      <c r="EE11" s="33" t="s">
        <v>160</v>
      </c>
      <c r="EF11" s="24"/>
      <c r="EG11" s="6"/>
      <c r="EH11" s="6"/>
      <c r="EI11" s="6"/>
      <c r="EJ11" s="24"/>
      <c r="EK11" s="27" t="s">
        <v>12</v>
      </c>
      <c r="EL11" s="6" t="s">
        <v>304</v>
      </c>
      <c r="EM11" s="23" t="s">
        <v>160</v>
      </c>
      <c r="EN11" s="24"/>
      <c r="EO11" s="18"/>
      <c r="EP11" s="6"/>
      <c r="EQ11" s="6"/>
      <c r="ER11" s="24"/>
      <c r="ES11" s="18"/>
      <c r="ET11" s="6"/>
      <c r="EU11" s="6"/>
      <c r="EV11" s="24"/>
      <c r="EW11" s="18"/>
      <c r="EX11" s="6"/>
      <c r="EY11" s="6"/>
      <c r="EZ11" s="24"/>
      <c r="FA11" s="18"/>
      <c r="FB11" s="6"/>
      <c r="FC11" s="6"/>
      <c r="FD11" s="24"/>
      <c r="FE11" s="18"/>
      <c r="FF11" s="113"/>
      <c r="FG11" s="6"/>
      <c r="FH11" s="24"/>
      <c r="FI11" s="18"/>
      <c r="FJ11" s="6"/>
      <c r="FK11" s="6"/>
      <c r="FL11" s="24"/>
      <c r="FM11" s="27" t="s">
        <v>195</v>
      </c>
      <c r="FN11" s="6" t="s">
        <v>125</v>
      </c>
      <c r="FO11" s="33" t="s">
        <v>160</v>
      </c>
      <c r="FP11" s="24"/>
      <c r="FQ11" s="18"/>
      <c r="FR11" s="6"/>
      <c r="FS11" s="6"/>
      <c r="FT11" s="24"/>
      <c r="FU11" s="18"/>
      <c r="FV11" s="6"/>
      <c r="FW11" s="6"/>
      <c r="FX11" s="24"/>
      <c r="FY11" s="27" t="s">
        <v>177</v>
      </c>
      <c r="FZ11" s="6" t="s">
        <v>187</v>
      </c>
      <c r="GA11" s="26" t="s">
        <v>153</v>
      </c>
      <c r="GB11" s="24"/>
      <c r="GC11" s="6"/>
      <c r="GD11" s="6"/>
      <c r="GE11" s="6"/>
      <c r="GF11" s="24"/>
      <c r="GG11" s="18" t="s">
        <v>29</v>
      </c>
      <c r="GH11" s="6" t="s">
        <v>120</v>
      </c>
      <c r="GI11" s="23" t="s">
        <v>160</v>
      </c>
      <c r="GJ11" s="24"/>
      <c r="GK11" s="6"/>
      <c r="GL11" s="6"/>
      <c r="GM11" s="6"/>
      <c r="GN11" s="24"/>
      <c r="GO11" s="18"/>
      <c r="GP11" s="6"/>
      <c r="GQ11" s="6"/>
      <c r="GR11" s="24"/>
      <c r="GS11" s="18"/>
      <c r="GT11" s="6"/>
      <c r="GU11" s="6"/>
      <c r="GV11" s="24"/>
      <c r="GW11" s="18" t="s">
        <v>376</v>
      </c>
      <c r="GX11" s="6" t="s">
        <v>315</v>
      </c>
      <c r="GY11" s="23" t="s">
        <v>160</v>
      </c>
      <c r="GZ11" s="24"/>
    </row>
    <row r="12" spans="1:208" ht="12.75">
      <c r="A12" s="27" t="s">
        <v>178</v>
      </c>
      <c r="B12" s="6" t="s">
        <v>308</v>
      </c>
      <c r="C12" s="26" t="s">
        <v>153</v>
      </c>
      <c r="D12" s="24"/>
      <c r="E12" s="27" t="s">
        <v>262</v>
      </c>
      <c r="F12" s="6" t="s">
        <v>119</v>
      </c>
      <c r="G12" s="23" t="s">
        <v>160</v>
      </c>
      <c r="H12" s="24"/>
      <c r="I12" s="117"/>
      <c r="J12" s="26"/>
      <c r="K12" s="26"/>
      <c r="L12" s="24"/>
      <c r="M12" s="18" t="s">
        <v>188</v>
      </c>
      <c r="N12" s="6" t="s">
        <v>146</v>
      </c>
      <c r="O12" s="23" t="s">
        <v>160</v>
      </c>
      <c r="P12" s="24"/>
      <c r="Q12" s="34" t="s">
        <v>163</v>
      </c>
      <c r="R12" s="29" t="s">
        <v>121</v>
      </c>
      <c r="S12" s="33" t="s">
        <v>160</v>
      </c>
      <c r="T12" s="24"/>
      <c r="U12" s="18"/>
      <c r="V12" s="6"/>
      <c r="W12" s="6"/>
      <c r="X12" s="24"/>
      <c r="Y12" s="18"/>
      <c r="Z12" s="6"/>
      <c r="AA12" s="6"/>
      <c r="AB12" s="24"/>
      <c r="AC12" s="18"/>
      <c r="AD12" s="6"/>
      <c r="AE12" s="6"/>
      <c r="AF12" s="24"/>
      <c r="AG12" s="34" t="s">
        <v>189</v>
      </c>
      <c r="AH12" s="29" t="s">
        <v>312</v>
      </c>
      <c r="AI12" s="30" t="s">
        <v>153</v>
      </c>
      <c r="AJ12" s="24"/>
      <c r="AK12" s="18"/>
      <c r="AL12" s="6"/>
      <c r="AM12" s="6"/>
      <c r="AN12" s="24"/>
      <c r="AO12" s="18"/>
      <c r="AP12" s="6"/>
      <c r="AQ12" s="6"/>
      <c r="AR12" s="24"/>
      <c r="AS12" s="18"/>
      <c r="AT12" s="6"/>
      <c r="AU12" s="6"/>
      <c r="AV12" s="24"/>
      <c r="AW12" s="124"/>
      <c r="AX12" s="113"/>
      <c r="AY12" s="126"/>
      <c r="AZ12" s="24"/>
      <c r="BA12" s="34" t="s">
        <v>190</v>
      </c>
      <c r="BB12" s="29" t="s">
        <v>306</v>
      </c>
      <c r="BC12" s="33" t="s">
        <v>160</v>
      </c>
      <c r="BD12" s="24"/>
      <c r="BE12" s="27" t="s">
        <v>191</v>
      </c>
      <c r="BF12" s="6" t="s">
        <v>317</v>
      </c>
      <c r="BG12" s="23" t="s">
        <v>160</v>
      </c>
      <c r="BH12" s="24"/>
      <c r="BI12" s="18"/>
      <c r="BJ12" s="6"/>
      <c r="BK12" s="6"/>
      <c r="BL12" s="24"/>
      <c r="BM12" s="18"/>
      <c r="BN12" s="6"/>
      <c r="BO12" s="6"/>
      <c r="BP12" s="24"/>
      <c r="BQ12" s="18"/>
      <c r="BR12" s="6"/>
      <c r="BS12" s="6"/>
      <c r="BT12" s="24"/>
      <c r="BU12" s="27" t="s">
        <v>192</v>
      </c>
      <c r="BV12" s="6" t="s">
        <v>118</v>
      </c>
      <c r="BW12" s="25" t="s">
        <v>160</v>
      </c>
      <c r="BX12" s="24"/>
      <c r="BY12" s="18" t="s">
        <v>372</v>
      </c>
      <c r="BZ12" s="6" t="s">
        <v>48</v>
      </c>
      <c r="CA12" s="6" t="s">
        <v>153</v>
      </c>
      <c r="CB12" s="24"/>
      <c r="CC12" s="27" t="s">
        <v>19</v>
      </c>
      <c r="CD12" s="6" t="s">
        <v>146</v>
      </c>
      <c r="CE12" s="6" t="s">
        <v>153</v>
      </c>
      <c r="CF12" s="24"/>
      <c r="CG12" s="34" t="s">
        <v>35</v>
      </c>
      <c r="CH12" s="29" t="s">
        <v>139</v>
      </c>
      <c r="CI12" s="32" t="s">
        <v>160</v>
      </c>
      <c r="CJ12" s="24"/>
      <c r="CK12" s="27" t="s">
        <v>202</v>
      </c>
      <c r="CL12" s="6" t="s">
        <v>369</v>
      </c>
      <c r="CM12" s="32" t="s">
        <v>160</v>
      </c>
      <c r="CN12" s="24"/>
      <c r="CO12" s="27"/>
      <c r="CP12" s="6"/>
      <c r="CQ12" s="6"/>
      <c r="CR12" s="24"/>
      <c r="CS12" s="27" t="s">
        <v>52</v>
      </c>
      <c r="CT12" s="6" t="s">
        <v>193</v>
      </c>
      <c r="CU12" s="6" t="s">
        <v>153</v>
      </c>
      <c r="CV12" s="24"/>
      <c r="CW12" s="18"/>
      <c r="CX12" s="6"/>
      <c r="CY12" s="6"/>
      <c r="CZ12" s="24"/>
      <c r="DA12" s="27" t="s">
        <v>201</v>
      </c>
      <c r="DB12" s="6" t="s">
        <v>384</v>
      </c>
      <c r="DC12" s="23" t="s">
        <v>160</v>
      </c>
      <c r="DD12" s="24"/>
      <c r="DE12" s="18"/>
      <c r="DF12" s="6"/>
      <c r="DG12" s="6"/>
      <c r="DH12" s="24"/>
      <c r="DI12" s="18"/>
      <c r="DJ12" s="6"/>
      <c r="DK12" s="6"/>
      <c r="DL12" s="24"/>
      <c r="DM12" s="18"/>
      <c r="DN12" s="6"/>
      <c r="DO12" s="6"/>
      <c r="DP12" s="24"/>
      <c r="DQ12" s="18" t="s">
        <v>373</v>
      </c>
      <c r="DR12" s="6" t="s">
        <v>137</v>
      </c>
      <c r="DS12" s="23" t="s">
        <v>160</v>
      </c>
      <c r="DT12" s="24"/>
      <c r="DU12" s="27" t="s">
        <v>12</v>
      </c>
      <c r="DV12" s="6" t="s">
        <v>310</v>
      </c>
      <c r="DW12" s="26" t="s">
        <v>153</v>
      </c>
      <c r="DX12" s="24"/>
      <c r="DY12" s="27" t="s">
        <v>181</v>
      </c>
      <c r="DZ12" s="6" t="s">
        <v>115</v>
      </c>
      <c r="EA12" s="23" t="s">
        <v>160</v>
      </c>
      <c r="EB12" s="24"/>
      <c r="EC12" s="6" t="s">
        <v>377</v>
      </c>
      <c r="ED12" s="6" t="s">
        <v>142</v>
      </c>
      <c r="EE12" s="33" t="s">
        <v>160</v>
      </c>
      <c r="EF12" s="24"/>
      <c r="EG12" s="6"/>
      <c r="EH12" s="6"/>
      <c r="EI12" s="6"/>
      <c r="EJ12" s="24"/>
      <c r="EK12" s="27" t="s">
        <v>6</v>
      </c>
      <c r="EL12" s="6" t="s">
        <v>135</v>
      </c>
      <c r="EM12" s="26" t="s">
        <v>153</v>
      </c>
      <c r="EN12" s="24"/>
      <c r="EO12" s="18"/>
      <c r="EP12" s="6"/>
      <c r="EQ12" s="6"/>
      <c r="ER12" s="24"/>
      <c r="ES12" s="18"/>
      <c r="ET12" s="6"/>
      <c r="EU12" s="6"/>
      <c r="EV12" s="24"/>
      <c r="EW12" s="18"/>
      <c r="EX12" s="6"/>
      <c r="EY12" s="6"/>
      <c r="EZ12" s="24"/>
      <c r="FA12" s="18"/>
      <c r="FB12" s="6"/>
      <c r="FC12" s="6"/>
      <c r="FD12" s="24"/>
      <c r="FE12" s="18"/>
      <c r="FF12" s="6"/>
      <c r="FG12" s="6"/>
      <c r="FH12" s="24"/>
      <c r="FI12" s="18"/>
      <c r="FJ12" s="6"/>
      <c r="FK12" s="6"/>
      <c r="FL12" s="24"/>
      <c r="FM12" s="27" t="s">
        <v>11</v>
      </c>
      <c r="FN12" s="6" t="s">
        <v>118</v>
      </c>
      <c r="FO12" s="33" t="s">
        <v>160</v>
      </c>
      <c r="FP12" s="24"/>
      <c r="FQ12" s="18"/>
      <c r="FR12" s="6"/>
      <c r="FS12" s="6"/>
      <c r="FT12" s="24"/>
      <c r="FU12" s="18"/>
      <c r="FV12" s="6"/>
      <c r="FW12" s="6"/>
      <c r="FX12" s="24"/>
      <c r="FY12" s="27" t="s">
        <v>42</v>
      </c>
      <c r="FZ12" s="6" t="s">
        <v>303</v>
      </c>
      <c r="GA12" s="23" t="s">
        <v>160</v>
      </c>
      <c r="GB12" s="24"/>
      <c r="GC12" s="6"/>
      <c r="GD12" s="6"/>
      <c r="GE12" s="6"/>
      <c r="GF12" s="24"/>
      <c r="GG12" s="27" t="s">
        <v>195</v>
      </c>
      <c r="GH12" s="6" t="s">
        <v>119</v>
      </c>
      <c r="GI12" s="23" t="s">
        <v>160</v>
      </c>
      <c r="GJ12" s="24"/>
      <c r="GK12" s="6"/>
      <c r="GL12" s="6"/>
      <c r="GM12" s="6"/>
      <c r="GN12" s="24"/>
      <c r="GO12" s="18"/>
      <c r="GP12" s="6"/>
      <c r="GQ12" s="6"/>
      <c r="GR12" s="24"/>
      <c r="GS12" s="18"/>
      <c r="GT12" s="6"/>
      <c r="GU12" s="6"/>
      <c r="GV12" s="24"/>
      <c r="GW12" s="27" t="s">
        <v>180</v>
      </c>
      <c r="GX12" s="6" t="s">
        <v>114</v>
      </c>
      <c r="GY12" s="23" t="s">
        <v>160</v>
      </c>
      <c r="GZ12" s="24"/>
    </row>
    <row r="13" spans="1:208" ht="12.75">
      <c r="A13" s="27" t="s">
        <v>196</v>
      </c>
      <c r="B13" s="6" t="s">
        <v>249</v>
      </c>
      <c r="C13" s="26" t="s">
        <v>153</v>
      </c>
      <c r="D13" s="24"/>
      <c r="E13" s="27" t="s">
        <v>37</v>
      </c>
      <c r="F13" s="6" t="s">
        <v>147</v>
      </c>
      <c r="G13" s="23" t="s">
        <v>160</v>
      </c>
      <c r="H13" s="24"/>
      <c r="I13" s="127"/>
      <c r="J13" s="26"/>
      <c r="K13" s="26"/>
      <c r="L13" s="24"/>
      <c r="M13" s="27" t="s">
        <v>197</v>
      </c>
      <c r="N13" s="6" t="s">
        <v>115</v>
      </c>
      <c r="O13" s="23" t="s">
        <v>160</v>
      </c>
      <c r="P13" s="24"/>
      <c r="Q13" s="18" t="s">
        <v>184</v>
      </c>
      <c r="R13" s="6" t="s">
        <v>310</v>
      </c>
      <c r="S13" s="23" t="s">
        <v>160</v>
      </c>
      <c r="T13" s="24"/>
      <c r="U13" s="18"/>
      <c r="V13" s="6"/>
      <c r="W13" s="6"/>
      <c r="X13" s="24"/>
      <c r="Y13" s="18"/>
      <c r="Z13" s="6"/>
      <c r="AA13" s="6"/>
      <c r="AB13" s="24"/>
      <c r="AC13" s="18"/>
      <c r="AD13" s="6"/>
      <c r="AE13" s="6"/>
      <c r="AF13" s="24"/>
      <c r="AG13" s="18" t="s">
        <v>198</v>
      </c>
      <c r="AH13" s="6" t="s">
        <v>121</v>
      </c>
      <c r="AI13" s="23" t="s">
        <v>160</v>
      </c>
      <c r="AJ13" s="24"/>
      <c r="AK13" s="18"/>
      <c r="AL13" s="6"/>
      <c r="AM13" s="6"/>
      <c r="AN13" s="24"/>
      <c r="AO13" s="18"/>
      <c r="AP13" s="6"/>
      <c r="AQ13" s="6"/>
      <c r="AR13" s="24"/>
      <c r="AS13" s="18"/>
      <c r="AT13" s="6"/>
      <c r="AU13" s="6"/>
      <c r="AV13" s="24"/>
      <c r="AW13" s="36"/>
      <c r="AX13" s="113"/>
      <c r="AY13" s="113"/>
      <c r="AZ13" s="24"/>
      <c r="BA13" s="18" t="s">
        <v>372</v>
      </c>
      <c r="BB13" s="6" t="s">
        <v>126</v>
      </c>
      <c r="BC13" s="6" t="s">
        <v>153</v>
      </c>
      <c r="BD13" s="24"/>
      <c r="BE13" s="34" t="s">
        <v>12</v>
      </c>
      <c r="BF13" s="29" t="s">
        <v>147</v>
      </c>
      <c r="BG13" s="33" t="s">
        <v>160</v>
      </c>
      <c r="BH13" s="24"/>
      <c r="BI13" s="18"/>
      <c r="BJ13" s="6"/>
      <c r="BK13" s="6"/>
      <c r="BL13" s="24"/>
      <c r="BM13" s="18"/>
      <c r="BN13" s="113"/>
      <c r="BO13" s="6"/>
      <c r="BP13" s="24"/>
      <c r="BQ13" s="18"/>
      <c r="BR13" s="6"/>
      <c r="BS13" s="6"/>
      <c r="BT13" s="24"/>
      <c r="BU13" s="27" t="s">
        <v>52</v>
      </c>
      <c r="BV13" s="6" t="s">
        <v>162</v>
      </c>
      <c r="BW13" s="25" t="s">
        <v>160</v>
      </c>
      <c r="BX13" s="24"/>
      <c r="BY13" s="27" t="s">
        <v>30</v>
      </c>
      <c r="BZ13" s="6" t="s">
        <v>329</v>
      </c>
      <c r="CA13" s="6" t="s">
        <v>153</v>
      </c>
      <c r="CB13" s="24"/>
      <c r="CC13" s="27" t="s">
        <v>262</v>
      </c>
      <c r="CD13" s="6" t="s">
        <v>125</v>
      </c>
      <c r="CE13" s="23" t="s">
        <v>160</v>
      </c>
      <c r="CF13" s="24"/>
      <c r="CG13" s="18" t="s">
        <v>169</v>
      </c>
      <c r="CH13" s="6" t="s">
        <v>249</v>
      </c>
      <c r="CI13" s="6" t="s">
        <v>153</v>
      </c>
      <c r="CJ13" s="24"/>
      <c r="CK13" s="27" t="s">
        <v>181</v>
      </c>
      <c r="CL13" s="6" t="s">
        <v>310</v>
      </c>
      <c r="CM13" s="23" t="s">
        <v>160</v>
      </c>
      <c r="CN13" s="24"/>
      <c r="CO13" s="18"/>
      <c r="CP13" s="6"/>
      <c r="CQ13" s="6"/>
      <c r="CR13" s="24"/>
      <c r="CS13" s="27" t="s">
        <v>200</v>
      </c>
      <c r="CT13" s="6" t="s">
        <v>129</v>
      </c>
      <c r="CU13" s="23" t="s">
        <v>160</v>
      </c>
      <c r="CV13" s="24"/>
      <c r="CW13" s="18"/>
      <c r="CX13" s="6"/>
      <c r="CY13" s="6"/>
      <c r="CZ13" s="24"/>
      <c r="DA13" s="27" t="s">
        <v>14</v>
      </c>
      <c r="DB13" s="6" t="s">
        <v>330</v>
      </c>
      <c r="DC13" s="6" t="s">
        <v>153</v>
      </c>
      <c r="DD13" s="24"/>
      <c r="DE13" s="18"/>
      <c r="DF13" s="6"/>
      <c r="DG13" s="6"/>
      <c r="DH13" s="24"/>
      <c r="DI13" s="18"/>
      <c r="DJ13" s="6"/>
      <c r="DK13" s="6"/>
      <c r="DL13" s="24"/>
      <c r="DM13" s="18"/>
      <c r="DN13" s="6"/>
      <c r="DO13" s="6"/>
      <c r="DP13" s="24"/>
      <c r="DQ13" s="27" t="s">
        <v>261</v>
      </c>
      <c r="DR13" s="6" t="s">
        <v>74</v>
      </c>
      <c r="DS13" s="25" t="s">
        <v>160</v>
      </c>
      <c r="DT13" s="24"/>
      <c r="DU13" s="27" t="s">
        <v>50</v>
      </c>
      <c r="DV13" s="6" t="s">
        <v>115</v>
      </c>
      <c r="DW13" s="23" t="s">
        <v>160</v>
      </c>
      <c r="DX13" s="24"/>
      <c r="DY13" s="27" t="s">
        <v>201</v>
      </c>
      <c r="DZ13" s="6" t="s">
        <v>312</v>
      </c>
      <c r="EA13" s="6" t="s">
        <v>153</v>
      </c>
      <c r="EB13" s="24"/>
      <c r="EC13" s="27" t="s">
        <v>191</v>
      </c>
      <c r="ED13" s="6" t="s">
        <v>310</v>
      </c>
      <c r="EE13" s="6" t="s">
        <v>153</v>
      </c>
      <c r="EF13" s="24"/>
      <c r="EG13" s="6"/>
      <c r="EH13" s="6"/>
      <c r="EI13" s="6"/>
      <c r="EJ13" s="24"/>
      <c r="EK13" s="34" t="s">
        <v>51</v>
      </c>
      <c r="EL13" s="29" t="s">
        <v>135</v>
      </c>
      <c r="EM13" s="29" t="s">
        <v>153</v>
      </c>
      <c r="EN13" s="24"/>
      <c r="EO13" s="18"/>
      <c r="EP13" s="6"/>
      <c r="EQ13" s="6"/>
      <c r="ER13" s="24"/>
      <c r="ES13" s="18"/>
      <c r="ET13" s="6"/>
      <c r="EU13" s="6"/>
      <c r="EV13" s="24"/>
      <c r="EW13" s="18"/>
      <c r="EX13" s="6"/>
      <c r="EY13" s="6"/>
      <c r="EZ13" s="24"/>
      <c r="FA13" s="18"/>
      <c r="FB13" s="6"/>
      <c r="FC13" s="6"/>
      <c r="FD13" s="24"/>
      <c r="FE13" s="18"/>
      <c r="FF13" s="6"/>
      <c r="FG13" s="6"/>
      <c r="FH13" s="24"/>
      <c r="FI13" s="18"/>
      <c r="FJ13" s="6"/>
      <c r="FK13" s="6"/>
      <c r="FL13" s="24"/>
      <c r="FM13" s="27" t="s">
        <v>8</v>
      </c>
      <c r="FN13" s="6" t="s">
        <v>187</v>
      </c>
      <c r="FO13" s="6" t="s">
        <v>153</v>
      </c>
      <c r="FP13" s="24"/>
      <c r="FQ13" s="18"/>
      <c r="FR13" s="6"/>
      <c r="FS13" s="6"/>
      <c r="FT13" s="24"/>
      <c r="FU13" s="18"/>
      <c r="FV13" s="6"/>
      <c r="FW13" s="6"/>
      <c r="FX13" s="24"/>
      <c r="FY13" s="27" t="s">
        <v>19</v>
      </c>
      <c r="FZ13" s="6" t="s">
        <v>310</v>
      </c>
      <c r="GA13" s="23" t="s">
        <v>160</v>
      </c>
      <c r="GB13" s="24"/>
      <c r="GC13" s="6"/>
      <c r="GD13" s="6"/>
      <c r="GE13" s="6"/>
      <c r="GF13" s="24"/>
      <c r="GG13" s="27" t="s">
        <v>52</v>
      </c>
      <c r="GH13" s="6" t="s">
        <v>249</v>
      </c>
      <c r="GI13" s="25" t="s">
        <v>160</v>
      </c>
      <c r="GJ13" s="24"/>
      <c r="GK13" s="6"/>
      <c r="GL13" s="6"/>
      <c r="GM13" s="6"/>
      <c r="GN13" s="24"/>
      <c r="GO13" s="18"/>
      <c r="GP13" s="6"/>
      <c r="GQ13" s="6"/>
      <c r="GR13" s="24"/>
      <c r="GS13" s="18"/>
      <c r="GT13" s="6"/>
      <c r="GU13" s="6"/>
      <c r="GV13" s="24"/>
      <c r="GW13" s="27" t="s">
        <v>259</v>
      </c>
      <c r="GX13" s="6" t="s">
        <v>138</v>
      </c>
      <c r="GY13" s="23" t="s">
        <v>160</v>
      </c>
      <c r="GZ13" s="24"/>
    </row>
    <row r="14" spans="1:208" ht="12.75">
      <c r="A14" s="27" t="s">
        <v>11</v>
      </c>
      <c r="B14" s="6" t="s">
        <v>121</v>
      </c>
      <c r="C14" s="23" t="s">
        <v>160</v>
      </c>
      <c r="D14" s="24"/>
      <c r="E14" s="27" t="s">
        <v>3</v>
      </c>
      <c r="F14" s="6" t="s">
        <v>124</v>
      </c>
      <c r="G14" s="23" t="s">
        <v>160</v>
      </c>
      <c r="H14" s="24"/>
      <c r="I14" s="127"/>
      <c r="J14" s="26"/>
      <c r="K14" s="26"/>
      <c r="L14" s="24"/>
      <c r="M14" s="27" t="s">
        <v>37</v>
      </c>
      <c r="N14" s="6" t="s">
        <v>312</v>
      </c>
      <c r="O14" s="23" t="s">
        <v>160</v>
      </c>
      <c r="P14" s="24"/>
      <c r="Q14" s="27" t="s">
        <v>202</v>
      </c>
      <c r="R14" s="6" t="s">
        <v>123</v>
      </c>
      <c r="S14" s="26" t="s">
        <v>153</v>
      </c>
      <c r="T14" s="24"/>
      <c r="U14" s="18"/>
      <c r="V14" s="6"/>
      <c r="W14" s="6"/>
      <c r="X14" s="24"/>
      <c r="Y14" s="18"/>
      <c r="Z14" s="6"/>
      <c r="AA14" s="6"/>
      <c r="AB14" s="24"/>
      <c r="AC14" s="18"/>
      <c r="AD14" s="6"/>
      <c r="AE14" s="6"/>
      <c r="AF14" s="24"/>
      <c r="AG14" s="27" t="s">
        <v>7</v>
      </c>
      <c r="AH14" s="6" t="s">
        <v>131</v>
      </c>
      <c r="AI14" s="6" t="s">
        <v>153</v>
      </c>
      <c r="AJ14" s="24"/>
      <c r="AK14" s="18"/>
      <c r="AL14" s="6"/>
      <c r="AM14" s="6"/>
      <c r="AN14" s="24"/>
      <c r="AO14" s="18"/>
      <c r="AP14" s="6"/>
      <c r="AQ14" s="6"/>
      <c r="AR14" s="24"/>
      <c r="AS14" s="18"/>
      <c r="AT14" s="6"/>
      <c r="AU14" s="6"/>
      <c r="AV14" s="24"/>
      <c r="AW14" s="27"/>
      <c r="AX14" s="6"/>
      <c r="AY14" s="6"/>
      <c r="AZ14" s="24"/>
      <c r="BA14" s="27" t="s">
        <v>261</v>
      </c>
      <c r="BB14" s="6" t="s">
        <v>303</v>
      </c>
      <c r="BC14" s="6" t="s">
        <v>153</v>
      </c>
      <c r="BD14" s="24"/>
      <c r="BE14" s="27" t="s">
        <v>172</v>
      </c>
      <c r="BF14" s="6" t="s">
        <v>307</v>
      </c>
      <c r="BG14" s="26" t="s">
        <v>153</v>
      </c>
      <c r="BH14" s="24"/>
      <c r="BI14" s="18"/>
      <c r="BJ14" s="6"/>
      <c r="BK14" s="6"/>
      <c r="BL14" s="24"/>
      <c r="BM14" s="36"/>
      <c r="BN14" s="6"/>
      <c r="BO14" s="6"/>
      <c r="BP14" s="24"/>
      <c r="BQ14" s="18"/>
      <c r="BR14" s="6"/>
      <c r="BS14" s="6"/>
      <c r="BT14" s="24"/>
      <c r="BU14" s="27" t="s">
        <v>164</v>
      </c>
      <c r="BV14" s="6" t="s">
        <v>140</v>
      </c>
      <c r="BW14" s="23" t="s">
        <v>160</v>
      </c>
      <c r="BX14" s="24"/>
      <c r="BY14" s="18"/>
      <c r="BZ14" s="6"/>
      <c r="CA14" s="6"/>
      <c r="CB14" s="24"/>
      <c r="CC14" s="27" t="s">
        <v>10</v>
      </c>
      <c r="CD14" s="6" t="s">
        <v>312</v>
      </c>
      <c r="CE14" s="6" t="s">
        <v>153</v>
      </c>
      <c r="CF14" s="24"/>
      <c r="CG14" s="27" t="s">
        <v>189</v>
      </c>
      <c r="CH14" s="6" t="s">
        <v>122</v>
      </c>
      <c r="CI14" s="6" t="s">
        <v>153</v>
      </c>
      <c r="CJ14" s="24"/>
      <c r="CK14" s="27" t="s">
        <v>20</v>
      </c>
      <c r="CL14" s="6" t="s">
        <v>125</v>
      </c>
      <c r="CM14" s="23" t="s">
        <v>160</v>
      </c>
      <c r="CN14" s="24"/>
      <c r="CO14" s="18"/>
      <c r="CP14" s="6"/>
      <c r="CQ14" s="6"/>
      <c r="CR14" s="24"/>
      <c r="CS14" s="27" t="s">
        <v>42</v>
      </c>
      <c r="CT14" s="6" t="s">
        <v>24</v>
      </c>
      <c r="CU14" s="26" t="s">
        <v>153</v>
      </c>
      <c r="CV14" s="24"/>
      <c r="CW14" s="18"/>
      <c r="CX14" s="6"/>
      <c r="CY14" s="6"/>
      <c r="CZ14" s="24"/>
      <c r="DA14" s="27" t="s">
        <v>46</v>
      </c>
      <c r="DB14" s="6" t="s">
        <v>162</v>
      </c>
      <c r="DC14" s="23" t="s">
        <v>160</v>
      </c>
      <c r="DD14" s="24"/>
      <c r="DE14" s="18"/>
      <c r="DF14" s="6"/>
      <c r="DG14" s="6"/>
      <c r="DH14" s="24"/>
      <c r="DI14" s="18"/>
      <c r="DJ14" s="6"/>
      <c r="DK14" s="6"/>
      <c r="DL14" s="24"/>
      <c r="DM14" s="18"/>
      <c r="DN14" s="6"/>
      <c r="DO14" s="6"/>
      <c r="DP14" s="24"/>
      <c r="DQ14" s="27" t="s">
        <v>190</v>
      </c>
      <c r="DR14" s="6" t="s">
        <v>115</v>
      </c>
      <c r="DS14" s="6" t="s">
        <v>153</v>
      </c>
      <c r="DT14" s="24"/>
      <c r="DU14" s="27" t="s">
        <v>36</v>
      </c>
      <c r="DV14" s="6" t="s">
        <v>131</v>
      </c>
      <c r="DW14" s="23" t="s">
        <v>160</v>
      </c>
      <c r="DX14" s="24"/>
      <c r="DY14" s="34" t="s">
        <v>253</v>
      </c>
      <c r="DZ14" s="29" t="s">
        <v>116</v>
      </c>
      <c r="EA14" s="29" t="s">
        <v>153</v>
      </c>
      <c r="EB14" s="24"/>
      <c r="EC14" s="27" t="s">
        <v>167</v>
      </c>
      <c r="ED14" s="6" t="s">
        <v>305</v>
      </c>
      <c r="EE14" s="23" t="s">
        <v>160</v>
      </c>
      <c r="EF14" s="24"/>
      <c r="EG14" s="6"/>
      <c r="EH14" s="6"/>
      <c r="EI14" s="6"/>
      <c r="EJ14" s="24"/>
      <c r="EK14" s="27" t="s">
        <v>203</v>
      </c>
      <c r="EL14" s="6" t="s">
        <v>115</v>
      </c>
      <c r="EM14" s="6" t="s">
        <v>153</v>
      </c>
      <c r="EN14" s="24"/>
      <c r="EO14" s="18"/>
      <c r="EP14" s="6"/>
      <c r="EQ14" s="6"/>
      <c r="ER14" s="24"/>
      <c r="ES14" s="18"/>
      <c r="ET14" s="6"/>
      <c r="EU14" s="6"/>
      <c r="EV14" s="24"/>
      <c r="EW14" s="18"/>
      <c r="EX14" s="6"/>
      <c r="EY14" s="6"/>
      <c r="EZ14" s="24"/>
      <c r="FA14" s="18"/>
      <c r="FB14" s="6"/>
      <c r="FC14" s="6"/>
      <c r="FD14" s="24"/>
      <c r="FE14" s="18"/>
      <c r="FF14" s="6"/>
      <c r="FG14" s="6"/>
      <c r="FH14" s="24"/>
      <c r="FI14" s="18"/>
      <c r="FJ14" s="6"/>
      <c r="FK14" s="6"/>
      <c r="FL14" s="24"/>
      <c r="FM14" s="18"/>
      <c r="FN14" s="6"/>
      <c r="FO14" s="6"/>
      <c r="FP14" s="24"/>
      <c r="FQ14" s="18"/>
      <c r="FR14" s="6"/>
      <c r="FS14" s="6"/>
      <c r="FT14" s="24"/>
      <c r="FU14" s="18"/>
      <c r="FV14" s="6"/>
      <c r="FW14" s="6"/>
      <c r="FX14" s="24"/>
      <c r="FY14" s="27" t="s">
        <v>37</v>
      </c>
      <c r="FZ14" s="6" t="s">
        <v>126</v>
      </c>
      <c r="GA14" s="6" t="s">
        <v>153</v>
      </c>
      <c r="GB14" s="24"/>
      <c r="GC14" s="6"/>
      <c r="GD14" s="6"/>
      <c r="GE14" s="6"/>
      <c r="GF14" s="24"/>
      <c r="GG14" s="27" t="s">
        <v>247</v>
      </c>
      <c r="GH14" s="6" t="s">
        <v>162</v>
      </c>
      <c r="GI14" s="26" t="s">
        <v>153</v>
      </c>
      <c r="GJ14" s="24"/>
      <c r="GK14" s="6"/>
      <c r="GL14" s="6"/>
      <c r="GM14" s="6"/>
      <c r="GN14" s="24"/>
      <c r="GO14" s="18"/>
      <c r="GP14" s="6"/>
      <c r="GQ14" s="6"/>
      <c r="GR14" s="24"/>
      <c r="GS14" s="18"/>
      <c r="GT14" s="6"/>
      <c r="GU14" s="6"/>
      <c r="GV14" s="24"/>
      <c r="GW14" s="27" t="s">
        <v>395</v>
      </c>
      <c r="GX14" s="6" t="s">
        <v>314</v>
      </c>
      <c r="GY14" s="6" t="s">
        <v>153</v>
      </c>
      <c r="GZ14" s="24"/>
    </row>
    <row r="15" spans="1:208" ht="12.75">
      <c r="A15" s="34" t="s">
        <v>201</v>
      </c>
      <c r="B15" s="29" t="s">
        <v>131</v>
      </c>
      <c r="C15" s="29" t="s">
        <v>153</v>
      </c>
      <c r="D15" s="24"/>
      <c r="E15" s="27" t="s">
        <v>14</v>
      </c>
      <c r="F15" s="6" t="s">
        <v>129</v>
      </c>
      <c r="G15" s="23" t="s">
        <v>160</v>
      </c>
      <c r="H15" s="24"/>
      <c r="I15" s="132"/>
      <c r="J15" s="126"/>
      <c r="K15" s="126"/>
      <c r="L15" s="24"/>
      <c r="M15" s="34" t="s">
        <v>204</v>
      </c>
      <c r="N15" s="29" t="s">
        <v>315</v>
      </c>
      <c r="O15" s="33" t="s">
        <v>160</v>
      </c>
      <c r="P15" s="24"/>
      <c r="Q15" s="27" t="s">
        <v>262</v>
      </c>
      <c r="R15" s="6" t="s">
        <v>129</v>
      </c>
      <c r="S15" s="23" t="s">
        <v>160</v>
      </c>
      <c r="T15" s="24"/>
      <c r="U15" s="18"/>
      <c r="V15" s="6"/>
      <c r="W15" s="6"/>
      <c r="X15" s="24"/>
      <c r="Y15" s="18"/>
      <c r="Z15" s="6"/>
      <c r="AA15" s="6"/>
      <c r="AB15" s="24"/>
      <c r="AC15" s="18"/>
      <c r="AD15" s="6"/>
      <c r="AE15" s="6"/>
      <c r="AF15" s="24"/>
      <c r="AG15" s="34" t="s">
        <v>27</v>
      </c>
      <c r="AH15" s="29" t="s">
        <v>313</v>
      </c>
      <c r="AI15" s="29" t="s">
        <v>153</v>
      </c>
      <c r="AJ15" s="24"/>
      <c r="AK15" s="18"/>
      <c r="AL15" s="6"/>
      <c r="AM15" s="6"/>
      <c r="AN15" s="24"/>
      <c r="AO15" s="18"/>
      <c r="AP15" s="6"/>
      <c r="AQ15" s="6"/>
      <c r="AR15" s="24"/>
      <c r="AS15" s="18"/>
      <c r="AT15" s="6"/>
      <c r="AU15" s="6"/>
      <c r="AV15" s="24"/>
      <c r="AW15" s="27"/>
      <c r="AX15" s="6"/>
      <c r="AY15" s="6"/>
      <c r="AZ15" s="24"/>
      <c r="BA15" s="27" t="s">
        <v>264</v>
      </c>
      <c r="BB15" s="6" t="s">
        <v>369</v>
      </c>
      <c r="BC15" s="6" t="s">
        <v>153</v>
      </c>
      <c r="BD15" s="24"/>
      <c r="BE15" s="27" t="s">
        <v>167</v>
      </c>
      <c r="BF15" s="6" t="s">
        <v>146</v>
      </c>
      <c r="BG15" s="26" t="s">
        <v>153</v>
      </c>
      <c r="BH15" s="24"/>
      <c r="BI15" s="18"/>
      <c r="BJ15" s="6"/>
      <c r="BK15" s="6"/>
      <c r="BL15" s="24"/>
      <c r="BM15" s="18"/>
      <c r="BN15" s="6"/>
      <c r="BO15" s="6"/>
      <c r="BP15" s="24"/>
      <c r="BQ15" s="18"/>
      <c r="BR15" s="6"/>
      <c r="BS15" s="6"/>
      <c r="BT15" s="24"/>
      <c r="BU15" s="27" t="s">
        <v>175</v>
      </c>
      <c r="BV15" s="6" t="s">
        <v>317</v>
      </c>
      <c r="BW15" s="23" t="s">
        <v>160</v>
      </c>
      <c r="BX15" s="24"/>
      <c r="BY15" s="18"/>
      <c r="BZ15" s="6"/>
      <c r="CA15" s="6"/>
      <c r="CB15" s="24"/>
      <c r="CC15" s="128" t="s">
        <v>5</v>
      </c>
      <c r="CD15" s="29" t="s">
        <v>121</v>
      </c>
      <c r="CE15" s="29" t="s">
        <v>153</v>
      </c>
      <c r="CF15" s="24"/>
      <c r="CG15" s="34" t="s">
        <v>251</v>
      </c>
      <c r="CH15" s="29" t="s">
        <v>67</v>
      </c>
      <c r="CI15" s="29" t="s">
        <v>153</v>
      </c>
      <c r="CJ15" s="24"/>
      <c r="CK15" s="27" t="s">
        <v>41</v>
      </c>
      <c r="CL15" s="6" t="s">
        <v>304</v>
      </c>
      <c r="CM15" s="32" t="s">
        <v>160</v>
      </c>
      <c r="CN15" s="24"/>
      <c r="CO15" s="18"/>
      <c r="CP15" s="6"/>
      <c r="CQ15" s="6"/>
      <c r="CR15" s="24"/>
      <c r="CS15" s="27" t="s">
        <v>262</v>
      </c>
      <c r="CT15" s="6" t="s">
        <v>121</v>
      </c>
      <c r="CU15" s="23" t="s">
        <v>160</v>
      </c>
      <c r="CV15" s="24"/>
      <c r="CW15" s="18"/>
      <c r="CX15" s="6"/>
      <c r="CY15" s="6"/>
      <c r="CZ15" s="24"/>
      <c r="DA15" s="27" t="s">
        <v>253</v>
      </c>
      <c r="DB15" s="6" t="s">
        <v>123</v>
      </c>
      <c r="DC15" s="6" t="s">
        <v>153</v>
      </c>
      <c r="DD15" s="24"/>
      <c r="DE15" s="18"/>
      <c r="DF15" s="6"/>
      <c r="DG15" s="6"/>
      <c r="DH15" s="24"/>
      <c r="DI15" s="18"/>
      <c r="DJ15" s="6"/>
      <c r="DK15" s="6"/>
      <c r="DL15" s="24"/>
      <c r="DM15" s="18"/>
      <c r="DN15" s="6"/>
      <c r="DO15" s="6"/>
      <c r="DP15" s="24"/>
      <c r="DQ15" s="27" t="s">
        <v>9</v>
      </c>
      <c r="DR15" s="6" t="s">
        <v>162</v>
      </c>
      <c r="DS15" s="23" t="s">
        <v>160</v>
      </c>
      <c r="DT15" s="24"/>
      <c r="DU15" s="34" t="s">
        <v>44</v>
      </c>
      <c r="DV15" s="29" t="s">
        <v>115</v>
      </c>
      <c r="DW15" s="29" t="s">
        <v>153</v>
      </c>
      <c r="DX15" s="24"/>
      <c r="DY15" s="27" t="s">
        <v>206</v>
      </c>
      <c r="DZ15" s="6" t="s">
        <v>121</v>
      </c>
      <c r="EA15" s="23" t="s">
        <v>160</v>
      </c>
      <c r="EB15" s="24"/>
      <c r="EC15" s="18"/>
      <c r="ED15" s="6"/>
      <c r="EE15" s="6"/>
      <c r="EF15" s="24"/>
      <c r="EG15" s="6"/>
      <c r="EH15" s="6"/>
      <c r="EI15" s="6"/>
      <c r="EJ15" s="24"/>
      <c r="EK15" s="27" t="s">
        <v>195</v>
      </c>
      <c r="EL15" s="6" t="s">
        <v>135</v>
      </c>
      <c r="EM15" s="6" t="s">
        <v>153</v>
      </c>
      <c r="EN15" s="24"/>
      <c r="EO15" s="18"/>
      <c r="EP15" s="6"/>
      <c r="EQ15" s="6"/>
      <c r="ER15" s="24"/>
      <c r="ES15" s="18"/>
      <c r="ET15" s="6"/>
      <c r="EU15" s="6"/>
      <c r="EV15" s="24"/>
      <c r="EW15" s="18"/>
      <c r="EX15" s="6"/>
      <c r="EY15" s="6"/>
      <c r="EZ15" s="24"/>
      <c r="FA15" s="18"/>
      <c r="FB15" s="6"/>
      <c r="FC15" s="6"/>
      <c r="FD15" s="24"/>
      <c r="FE15" s="18"/>
      <c r="FF15" s="6"/>
      <c r="FG15" s="6"/>
      <c r="FH15" s="24"/>
      <c r="FI15" s="18"/>
      <c r="FJ15" s="6"/>
      <c r="FK15" s="6"/>
      <c r="FL15" s="24"/>
      <c r="FM15" s="18"/>
      <c r="FN15" s="6"/>
      <c r="FO15" s="6"/>
      <c r="FP15" s="24"/>
      <c r="FQ15" s="18"/>
      <c r="FR15" s="6"/>
      <c r="FS15" s="6"/>
      <c r="FT15" s="24"/>
      <c r="FU15" s="18"/>
      <c r="FV15" s="6"/>
      <c r="FW15" s="6"/>
      <c r="FX15" s="24"/>
      <c r="FY15" s="27" t="s">
        <v>11</v>
      </c>
      <c r="FZ15" s="6" t="s">
        <v>139</v>
      </c>
      <c r="GA15" s="23" t="s">
        <v>160</v>
      </c>
      <c r="GB15" s="24"/>
      <c r="GC15" s="6"/>
      <c r="GD15" s="6"/>
      <c r="GE15" s="6"/>
      <c r="GF15" s="24"/>
      <c r="GG15" s="27" t="s">
        <v>262</v>
      </c>
      <c r="GH15" s="6" t="s">
        <v>311</v>
      </c>
      <c r="GI15" s="23" t="s">
        <v>160</v>
      </c>
      <c r="GJ15" s="24"/>
      <c r="GK15" s="6"/>
      <c r="GL15" s="6"/>
      <c r="GM15" s="6"/>
      <c r="GN15" s="24"/>
      <c r="GO15" s="18"/>
      <c r="GP15" s="6"/>
      <c r="GQ15" s="6"/>
      <c r="GR15" s="24"/>
      <c r="GS15" s="18"/>
      <c r="GT15" s="6"/>
      <c r="GU15" s="6"/>
      <c r="GV15" s="24"/>
      <c r="GW15" s="27" t="s">
        <v>182</v>
      </c>
      <c r="GX15" s="6" t="s">
        <v>329</v>
      </c>
      <c r="GY15" s="6" t="s">
        <v>153</v>
      </c>
      <c r="GZ15" s="24"/>
    </row>
    <row r="16" spans="1:208" ht="12.75">
      <c r="A16" s="27" t="s">
        <v>192</v>
      </c>
      <c r="B16" s="6" t="s">
        <v>126</v>
      </c>
      <c r="C16" s="142" t="s">
        <v>160</v>
      </c>
      <c r="D16" s="24"/>
      <c r="E16" s="27" t="s">
        <v>46</v>
      </c>
      <c r="F16" s="6" t="s">
        <v>123</v>
      </c>
      <c r="G16" s="23" t="s">
        <v>160</v>
      </c>
      <c r="H16" s="24"/>
      <c r="I16" s="131"/>
      <c r="J16" s="126"/>
      <c r="K16" s="126"/>
      <c r="L16" s="24"/>
      <c r="M16" s="18" t="s">
        <v>378</v>
      </c>
      <c r="N16" s="6" t="s">
        <v>128</v>
      </c>
      <c r="O16" s="6" t="s">
        <v>153</v>
      </c>
      <c r="P16" s="24"/>
      <c r="Q16" s="34" t="s">
        <v>204</v>
      </c>
      <c r="R16" s="29" t="s">
        <v>313</v>
      </c>
      <c r="S16" s="29" t="s">
        <v>153</v>
      </c>
      <c r="T16" s="24"/>
      <c r="U16" s="18"/>
      <c r="V16" s="6"/>
      <c r="W16" s="6"/>
      <c r="X16" s="24"/>
      <c r="Y16" s="18"/>
      <c r="Z16" s="6"/>
      <c r="AA16" s="6"/>
      <c r="AB16" s="24"/>
      <c r="AC16" s="18"/>
      <c r="AD16" s="6"/>
      <c r="AE16" s="6"/>
      <c r="AF16" s="24"/>
      <c r="AG16" s="18" t="s">
        <v>410</v>
      </c>
      <c r="AH16" s="6" t="s">
        <v>306</v>
      </c>
      <c r="AI16" s="23" t="s">
        <v>160</v>
      </c>
      <c r="AJ16" s="24"/>
      <c r="AK16" s="18"/>
      <c r="AL16" s="6"/>
      <c r="AM16" s="6"/>
      <c r="AN16" s="24"/>
      <c r="AO16" s="18"/>
      <c r="AP16" s="6"/>
      <c r="AQ16" s="6"/>
      <c r="AR16" s="24"/>
      <c r="AS16" s="18"/>
      <c r="AT16" s="6"/>
      <c r="AU16" s="6"/>
      <c r="AV16" s="24"/>
      <c r="AW16" s="18"/>
      <c r="AX16" s="6"/>
      <c r="AY16" s="6"/>
      <c r="AZ16" s="24"/>
      <c r="BA16" s="18"/>
      <c r="BB16" s="6"/>
      <c r="BC16" s="6"/>
      <c r="BD16" s="24"/>
      <c r="BE16" s="27" t="s">
        <v>37</v>
      </c>
      <c r="BF16" s="6" t="s">
        <v>116</v>
      </c>
      <c r="BG16" s="23" t="s">
        <v>160</v>
      </c>
      <c r="BH16" s="24"/>
      <c r="BI16" s="18"/>
      <c r="BJ16" s="6"/>
      <c r="BK16" s="6"/>
      <c r="BL16" s="24"/>
      <c r="BM16" s="18"/>
      <c r="BN16" s="6"/>
      <c r="BO16" s="6"/>
      <c r="BP16" s="24"/>
      <c r="BQ16" s="18"/>
      <c r="BR16" s="6"/>
      <c r="BS16" s="6"/>
      <c r="BT16" s="24"/>
      <c r="BU16" s="27" t="s">
        <v>30</v>
      </c>
      <c r="BV16" s="6" t="s">
        <v>40</v>
      </c>
      <c r="BW16" s="26" t="s">
        <v>153</v>
      </c>
      <c r="BX16" s="24"/>
      <c r="BY16" s="18"/>
      <c r="BZ16" s="6"/>
      <c r="CA16" s="6"/>
      <c r="CB16" s="24"/>
      <c r="CC16" s="18" t="s">
        <v>411</v>
      </c>
      <c r="CD16" s="6" t="s">
        <v>306</v>
      </c>
      <c r="CE16" s="6" t="s">
        <v>153</v>
      </c>
      <c r="CF16" s="24"/>
      <c r="CG16" s="18" t="s">
        <v>379</v>
      </c>
      <c r="CH16" s="6" t="s">
        <v>315</v>
      </c>
      <c r="CI16" s="23" t="s">
        <v>160</v>
      </c>
      <c r="CJ16" s="24"/>
      <c r="CK16" s="27" t="s">
        <v>253</v>
      </c>
      <c r="CL16" s="6" t="s">
        <v>315</v>
      </c>
      <c r="CM16" s="6" t="s">
        <v>153</v>
      </c>
      <c r="CN16" s="24"/>
      <c r="CO16" s="18"/>
      <c r="CP16" s="6"/>
      <c r="CQ16" s="6"/>
      <c r="CR16" s="24"/>
      <c r="CS16" s="27" t="s">
        <v>209</v>
      </c>
      <c r="CT16" s="6" t="s">
        <v>116</v>
      </c>
      <c r="CU16" s="6" t="s">
        <v>153</v>
      </c>
      <c r="CV16" s="24"/>
      <c r="CW16" s="18"/>
      <c r="CX16" s="6"/>
      <c r="CY16" s="6"/>
      <c r="CZ16" s="24"/>
      <c r="DA16" s="27" t="s">
        <v>163</v>
      </c>
      <c r="DB16" s="6" t="s">
        <v>48</v>
      </c>
      <c r="DC16" s="6" t="s">
        <v>153</v>
      </c>
      <c r="DD16" s="24"/>
      <c r="DE16" s="18"/>
      <c r="DF16" s="6"/>
      <c r="DG16" s="6"/>
      <c r="DH16" s="24"/>
      <c r="DI16" s="18"/>
      <c r="DJ16" s="6"/>
      <c r="DK16" s="6"/>
      <c r="DL16" s="24"/>
      <c r="DM16" s="18"/>
      <c r="DN16" s="6"/>
      <c r="DO16" s="6"/>
      <c r="DP16" s="24"/>
      <c r="DQ16" s="18"/>
      <c r="DR16" s="6"/>
      <c r="DS16" s="6"/>
      <c r="DT16" s="24"/>
      <c r="DU16" s="27" t="s">
        <v>161</v>
      </c>
      <c r="DV16" s="6" t="s">
        <v>304</v>
      </c>
      <c r="DW16" s="23" t="s">
        <v>160</v>
      </c>
      <c r="DX16" s="24"/>
      <c r="DY16" s="27" t="s">
        <v>208</v>
      </c>
      <c r="DZ16" s="6" t="s">
        <v>131</v>
      </c>
      <c r="EA16" s="23" t="s">
        <v>160</v>
      </c>
      <c r="EB16" s="24"/>
      <c r="EC16" s="148" t="s">
        <v>194</v>
      </c>
      <c r="ED16" s="149"/>
      <c r="EE16" s="149"/>
      <c r="EF16" s="24"/>
      <c r="EG16" s="6"/>
      <c r="EH16" s="6"/>
      <c r="EI16" s="6"/>
      <c r="EJ16" s="24"/>
      <c r="EK16" s="27" t="s">
        <v>210</v>
      </c>
      <c r="EL16" s="6" t="s">
        <v>125</v>
      </c>
      <c r="EM16" s="23" t="s">
        <v>160</v>
      </c>
      <c r="EN16" s="24"/>
      <c r="EO16" s="18"/>
      <c r="EP16" s="6"/>
      <c r="EQ16" s="6"/>
      <c r="ER16" s="24"/>
      <c r="ES16" s="18"/>
      <c r="ET16" s="6"/>
      <c r="EU16" s="6"/>
      <c r="EV16" s="24"/>
      <c r="EW16" s="18"/>
      <c r="EX16" s="6"/>
      <c r="EY16" s="6"/>
      <c r="EZ16" s="24"/>
      <c r="FA16" s="18"/>
      <c r="FB16" s="6"/>
      <c r="FC16" s="6"/>
      <c r="FD16" s="24"/>
      <c r="FE16" s="18"/>
      <c r="FF16" s="113"/>
      <c r="FG16" s="6"/>
      <c r="FH16" s="24"/>
      <c r="FI16" s="18"/>
      <c r="FJ16" s="6"/>
      <c r="FK16" s="6"/>
      <c r="FL16" s="24"/>
      <c r="FM16" s="18"/>
      <c r="FN16" s="6"/>
      <c r="FO16" s="6"/>
      <c r="FP16" s="24"/>
      <c r="FQ16" s="18"/>
      <c r="FR16" s="6"/>
      <c r="FS16" s="6"/>
      <c r="FT16" s="24"/>
      <c r="FU16" s="18"/>
      <c r="FV16" s="6"/>
      <c r="FW16" s="6"/>
      <c r="FX16" s="24"/>
      <c r="FY16" s="27" t="s">
        <v>163</v>
      </c>
      <c r="FZ16" s="6" t="s">
        <v>124</v>
      </c>
      <c r="GA16" s="23" t="s">
        <v>160</v>
      </c>
      <c r="GB16" s="24"/>
      <c r="GC16" s="6"/>
      <c r="GD16" s="6"/>
      <c r="GE16" s="6"/>
      <c r="GF16" s="24"/>
      <c r="GG16" s="27" t="s">
        <v>27</v>
      </c>
      <c r="GH16" s="6" t="s">
        <v>120</v>
      </c>
      <c r="GI16" s="26" t="s">
        <v>153</v>
      </c>
      <c r="GJ16" s="24"/>
      <c r="GK16" s="6"/>
      <c r="GL16" s="6"/>
      <c r="GM16" s="6"/>
      <c r="GN16" s="24"/>
      <c r="GO16" s="18"/>
      <c r="GP16" s="6"/>
      <c r="GQ16" s="6"/>
      <c r="GR16" s="24"/>
      <c r="GS16" s="18"/>
      <c r="GT16" s="6"/>
      <c r="GU16" s="6"/>
      <c r="GV16" s="24"/>
      <c r="GW16" s="27" t="s">
        <v>167</v>
      </c>
      <c r="GX16" s="6" t="s">
        <v>312</v>
      </c>
      <c r="GY16" s="32" t="s">
        <v>160</v>
      </c>
      <c r="GZ16" s="24"/>
    </row>
    <row r="17" spans="1:208" ht="12.75">
      <c r="A17" s="27" t="s">
        <v>170</v>
      </c>
      <c r="B17" s="6" t="s">
        <v>125</v>
      </c>
      <c r="C17" s="23" t="s">
        <v>160</v>
      </c>
      <c r="D17" s="24"/>
      <c r="E17" s="27" t="s">
        <v>251</v>
      </c>
      <c r="F17" s="6" t="s">
        <v>125</v>
      </c>
      <c r="G17" s="6" t="s">
        <v>153</v>
      </c>
      <c r="H17" s="24"/>
      <c r="I17" s="132"/>
      <c r="J17" s="126"/>
      <c r="K17" s="126"/>
      <c r="L17" s="24"/>
      <c r="M17" s="27" t="s">
        <v>195</v>
      </c>
      <c r="N17" s="6" t="s">
        <v>74</v>
      </c>
      <c r="O17" s="33" t="s">
        <v>160</v>
      </c>
      <c r="P17" s="24"/>
      <c r="Q17" s="18"/>
      <c r="R17" s="6"/>
      <c r="S17" s="6"/>
      <c r="T17" s="24"/>
      <c r="U17" s="18"/>
      <c r="V17" s="6"/>
      <c r="W17" s="6"/>
      <c r="X17" s="24"/>
      <c r="Y17" s="18"/>
      <c r="Z17" s="6"/>
      <c r="AA17" s="6"/>
      <c r="AB17" s="24"/>
      <c r="AC17" s="18"/>
      <c r="AD17" s="6"/>
      <c r="AE17" s="6"/>
      <c r="AF17" s="24"/>
      <c r="AG17" s="132" t="s">
        <v>3</v>
      </c>
      <c r="AH17" s="6" t="s">
        <v>129</v>
      </c>
      <c r="AI17" s="23" t="s">
        <v>160</v>
      </c>
      <c r="AJ17" s="24"/>
      <c r="AK17" s="18"/>
      <c r="AL17" s="6"/>
      <c r="AM17" s="6"/>
      <c r="AN17" s="24"/>
      <c r="AO17" s="18"/>
      <c r="AP17" s="6"/>
      <c r="AQ17" s="6"/>
      <c r="AR17" s="24"/>
      <c r="AS17" s="18"/>
      <c r="AT17" s="6"/>
      <c r="AU17" s="6"/>
      <c r="AV17" s="24"/>
      <c r="AW17" s="18"/>
      <c r="AX17" s="6"/>
      <c r="AY17" s="6"/>
      <c r="AZ17" s="24"/>
      <c r="BA17" s="18"/>
      <c r="BB17" s="6"/>
      <c r="BC17" s="6"/>
      <c r="BD17" s="24"/>
      <c r="BE17" s="27" t="s">
        <v>36</v>
      </c>
      <c r="BF17" s="6" t="s">
        <v>139</v>
      </c>
      <c r="BG17" s="23" t="s">
        <v>160</v>
      </c>
      <c r="BH17" s="24"/>
      <c r="BI17" s="18"/>
      <c r="BJ17" s="6"/>
      <c r="BK17" s="6"/>
      <c r="BL17" s="24"/>
      <c r="BM17" s="18"/>
      <c r="BN17" s="6"/>
      <c r="BO17" s="6"/>
      <c r="BP17" s="24"/>
      <c r="BQ17" s="18"/>
      <c r="BR17" s="6"/>
      <c r="BS17" s="6"/>
      <c r="BT17" s="24"/>
      <c r="BU17" s="34" t="s">
        <v>16</v>
      </c>
      <c r="BV17" s="29" t="s">
        <v>118</v>
      </c>
      <c r="BW17" s="30" t="s">
        <v>153</v>
      </c>
      <c r="BX17" s="24"/>
      <c r="BY17" s="18"/>
      <c r="BZ17" s="6"/>
      <c r="CA17" s="6"/>
      <c r="CB17" s="24"/>
      <c r="CC17" s="18"/>
      <c r="CD17" s="6"/>
      <c r="CE17" s="6"/>
      <c r="CF17" s="24"/>
      <c r="CG17" s="27" t="s">
        <v>395</v>
      </c>
      <c r="CH17" s="6" t="s">
        <v>315</v>
      </c>
      <c r="CI17" s="23" t="s">
        <v>160</v>
      </c>
      <c r="CJ17" s="24"/>
      <c r="CK17" s="18"/>
      <c r="CL17" s="6"/>
      <c r="CM17" s="6"/>
      <c r="CN17" s="24"/>
      <c r="CO17" s="18"/>
      <c r="CP17" s="6"/>
      <c r="CQ17" s="6"/>
      <c r="CR17" s="24"/>
      <c r="CS17" s="27" t="s">
        <v>14</v>
      </c>
      <c r="CT17" s="6" t="s">
        <v>142</v>
      </c>
      <c r="CU17" s="6" t="s">
        <v>153</v>
      </c>
      <c r="CV17" s="24"/>
      <c r="CW17" s="18"/>
      <c r="CX17" s="6"/>
      <c r="CY17" s="6"/>
      <c r="CZ17" s="24"/>
      <c r="DA17" s="27" t="s">
        <v>251</v>
      </c>
      <c r="DB17" s="6" t="s">
        <v>405</v>
      </c>
      <c r="DC17" s="6" t="s">
        <v>153</v>
      </c>
      <c r="DD17" s="24"/>
      <c r="DE17" s="18"/>
      <c r="DF17" s="6"/>
      <c r="DG17" s="6"/>
      <c r="DH17" s="24"/>
      <c r="DI17" s="18"/>
      <c r="DJ17" s="6"/>
      <c r="DK17" s="6"/>
      <c r="DL17" s="24"/>
      <c r="DM17" s="18"/>
      <c r="DN17" s="6"/>
      <c r="DO17" s="6"/>
      <c r="DP17" s="24"/>
      <c r="DQ17" s="18"/>
      <c r="DR17" s="6"/>
      <c r="DS17" s="6"/>
      <c r="DT17" s="24"/>
      <c r="DU17" s="27" t="s">
        <v>261</v>
      </c>
      <c r="DV17" s="6" t="s">
        <v>306</v>
      </c>
      <c r="DW17" s="25" t="s">
        <v>160</v>
      </c>
      <c r="DX17" s="24"/>
      <c r="DY17" s="27" t="s">
        <v>211</v>
      </c>
      <c r="DZ17" s="6" t="s">
        <v>312</v>
      </c>
      <c r="EA17" s="23" t="s">
        <v>160</v>
      </c>
      <c r="EB17" s="24"/>
      <c r="EC17" s="18"/>
      <c r="ED17" s="6"/>
      <c r="EE17" s="6"/>
      <c r="EF17" s="24"/>
      <c r="EG17" s="6"/>
      <c r="EH17" s="6"/>
      <c r="EI17" s="6"/>
      <c r="EJ17" s="24"/>
      <c r="EK17" s="34" t="s">
        <v>30</v>
      </c>
      <c r="EL17" s="29" t="s">
        <v>312</v>
      </c>
      <c r="EM17" s="33" t="s">
        <v>160</v>
      </c>
      <c r="EN17" s="24"/>
      <c r="EO17" s="18"/>
      <c r="EP17" s="6"/>
      <c r="EQ17" s="6"/>
      <c r="ER17" s="24"/>
      <c r="ES17" s="18"/>
      <c r="ET17" s="6"/>
      <c r="EU17" s="6"/>
      <c r="EV17" s="24"/>
      <c r="EW17" s="18"/>
      <c r="EX17" s="6"/>
      <c r="EY17" s="6"/>
      <c r="EZ17" s="24"/>
      <c r="FA17" s="18"/>
      <c r="FB17" s="6"/>
      <c r="FC17" s="6"/>
      <c r="FD17" s="24"/>
      <c r="FE17" s="18"/>
      <c r="FF17" s="6"/>
      <c r="FG17" s="6"/>
      <c r="FH17" s="24"/>
      <c r="FI17" s="18"/>
      <c r="FJ17" s="6"/>
      <c r="FK17" s="6"/>
      <c r="FL17" s="24"/>
      <c r="FM17" s="18"/>
      <c r="FN17" s="6"/>
      <c r="FO17" s="6"/>
      <c r="FP17" s="24"/>
      <c r="FQ17" s="18"/>
      <c r="FR17" s="6"/>
      <c r="FS17" s="6"/>
      <c r="FT17" s="24"/>
      <c r="FU17" s="18"/>
      <c r="FV17" s="6"/>
      <c r="FW17" s="6"/>
      <c r="FX17" s="24"/>
      <c r="FY17" s="34" t="s">
        <v>9</v>
      </c>
      <c r="FZ17" s="29" t="s">
        <v>310</v>
      </c>
      <c r="GA17" s="33" t="s">
        <v>160</v>
      </c>
      <c r="GB17" s="24"/>
      <c r="GC17" s="6"/>
      <c r="GD17" s="6"/>
      <c r="GE17" s="6"/>
      <c r="GF17" s="24"/>
      <c r="GG17" s="27" t="s">
        <v>51</v>
      </c>
      <c r="GH17" s="6" t="s">
        <v>316</v>
      </c>
      <c r="GI17" s="6" t="s">
        <v>153</v>
      </c>
      <c r="GJ17" s="24"/>
      <c r="GK17" s="6"/>
      <c r="GL17" s="6"/>
      <c r="GM17" s="6"/>
      <c r="GN17" s="24"/>
      <c r="GO17" s="18"/>
      <c r="GP17" s="6"/>
      <c r="GQ17" s="6"/>
      <c r="GR17" s="24"/>
      <c r="GS17" s="18"/>
      <c r="GT17" s="6"/>
      <c r="GU17" s="6"/>
      <c r="GV17" s="24"/>
      <c r="GW17" s="27" t="s">
        <v>262</v>
      </c>
      <c r="GX17" s="6" t="s">
        <v>119</v>
      </c>
      <c r="GY17" s="23" t="s">
        <v>160</v>
      </c>
      <c r="GZ17" s="24"/>
    </row>
    <row r="18" spans="1:208" ht="12.75">
      <c r="A18" s="27" t="s">
        <v>252</v>
      </c>
      <c r="B18" s="6" t="s">
        <v>115</v>
      </c>
      <c r="C18" s="6" t="s">
        <v>153</v>
      </c>
      <c r="D18" s="24"/>
      <c r="E18" s="27" t="s">
        <v>22</v>
      </c>
      <c r="F18" s="6" t="s">
        <v>126</v>
      </c>
      <c r="G18" s="6" t="s">
        <v>153</v>
      </c>
      <c r="H18" s="24"/>
      <c r="I18" s="127"/>
      <c r="J18" s="26"/>
      <c r="K18" s="26"/>
      <c r="L18" s="24"/>
      <c r="M18" s="27" t="s">
        <v>52</v>
      </c>
      <c r="N18" s="6" t="s">
        <v>303</v>
      </c>
      <c r="O18" s="6" t="s">
        <v>153</v>
      </c>
      <c r="P18" s="24"/>
      <c r="Q18" s="18"/>
      <c r="R18" s="6"/>
      <c r="S18" s="6"/>
      <c r="T18" s="24"/>
      <c r="U18" s="18"/>
      <c r="V18" s="6"/>
      <c r="W18" s="6"/>
      <c r="X18" s="24"/>
      <c r="Y18" s="18"/>
      <c r="Z18" s="6"/>
      <c r="AA18" s="6"/>
      <c r="AB18" s="24"/>
      <c r="AC18" s="18"/>
      <c r="AD18" s="6"/>
      <c r="AE18" s="6"/>
      <c r="AF18" s="24"/>
      <c r="AI18" s="6"/>
      <c r="AJ18" s="24"/>
      <c r="AK18" s="18"/>
      <c r="AL18" s="6"/>
      <c r="AM18" s="6"/>
      <c r="AN18" s="24"/>
      <c r="AO18" s="18"/>
      <c r="AP18" s="6"/>
      <c r="AQ18" s="6"/>
      <c r="AR18" s="24"/>
      <c r="AS18" s="18"/>
      <c r="AT18" s="6"/>
      <c r="AU18" s="6"/>
      <c r="AV18" s="24"/>
      <c r="AW18" s="18"/>
      <c r="AX18" s="6"/>
      <c r="AY18" s="6"/>
      <c r="AZ18" s="24"/>
      <c r="BA18" s="18"/>
      <c r="BB18" s="6"/>
      <c r="BC18" s="6"/>
      <c r="BD18" s="24"/>
      <c r="BE18" s="34" t="s">
        <v>163</v>
      </c>
      <c r="BF18" s="30" t="s">
        <v>48</v>
      </c>
      <c r="BG18" s="33" t="s">
        <v>160</v>
      </c>
      <c r="BH18" s="24"/>
      <c r="BI18" s="18"/>
      <c r="BJ18" s="6"/>
      <c r="BK18" s="6"/>
      <c r="BL18" s="24"/>
      <c r="BM18" s="18"/>
      <c r="BN18" s="6"/>
      <c r="BO18" s="6"/>
      <c r="BP18" s="24"/>
      <c r="BQ18" s="18"/>
      <c r="BR18" s="6"/>
      <c r="BS18" s="6"/>
      <c r="BT18" s="24"/>
      <c r="BU18" s="18"/>
      <c r="BV18" s="6"/>
      <c r="BW18" s="6"/>
      <c r="BX18" s="24"/>
      <c r="BY18" s="18"/>
      <c r="BZ18" s="6"/>
      <c r="CA18" s="6"/>
      <c r="CB18" s="24"/>
      <c r="CC18" s="18"/>
      <c r="CD18" s="6"/>
      <c r="CE18" s="6"/>
      <c r="CF18" s="24"/>
      <c r="CG18" s="27" t="s">
        <v>209</v>
      </c>
      <c r="CH18" s="6" t="s">
        <v>384</v>
      </c>
      <c r="CI18" s="32" t="s">
        <v>160</v>
      </c>
      <c r="CJ18" s="24"/>
      <c r="CK18" s="18"/>
      <c r="CL18" s="6"/>
      <c r="CM18" s="6"/>
      <c r="CN18" s="24"/>
      <c r="CO18" s="18"/>
      <c r="CP18" s="6"/>
      <c r="CQ18" s="6"/>
      <c r="CR18" s="24"/>
      <c r="CS18" s="34" t="s">
        <v>35</v>
      </c>
      <c r="CT18" s="29" t="s">
        <v>316</v>
      </c>
      <c r="CU18" s="29" t="s">
        <v>153</v>
      </c>
      <c r="CV18" s="24"/>
      <c r="CW18" s="18"/>
      <c r="CX18" s="6"/>
      <c r="CY18" s="6"/>
      <c r="CZ18" s="24"/>
      <c r="DA18" s="27" t="s">
        <v>22</v>
      </c>
      <c r="DB18" s="6" t="s">
        <v>144</v>
      </c>
      <c r="DC18" s="6" t="s">
        <v>153</v>
      </c>
      <c r="DD18" s="24"/>
      <c r="DE18" s="18"/>
      <c r="DF18" s="6"/>
      <c r="DG18" s="6"/>
      <c r="DH18" s="24"/>
      <c r="DI18" s="18"/>
      <c r="DJ18" s="6"/>
      <c r="DK18" s="6"/>
      <c r="DL18" s="24"/>
      <c r="DM18" s="18"/>
      <c r="DN18" s="6"/>
      <c r="DO18" s="6"/>
      <c r="DP18" s="24"/>
      <c r="DQ18" s="18"/>
      <c r="DR18" s="6"/>
      <c r="DS18" s="6"/>
      <c r="DT18" s="24"/>
      <c r="DU18" s="27" t="s">
        <v>165</v>
      </c>
      <c r="DV18" s="6" t="s">
        <v>115</v>
      </c>
      <c r="DW18" s="26" t="s">
        <v>153</v>
      </c>
      <c r="DX18" s="24"/>
      <c r="DY18" s="27" t="s">
        <v>261</v>
      </c>
      <c r="DZ18" s="6" t="s">
        <v>129</v>
      </c>
      <c r="EA18" s="23" t="s">
        <v>160</v>
      </c>
      <c r="EB18" s="24"/>
      <c r="EC18" s="18"/>
      <c r="ED18" s="6"/>
      <c r="EE18" s="6"/>
      <c r="EF18" s="24"/>
      <c r="EG18" s="6"/>
      <c r="EH18" s="6"/>
      <c r="EI18" s="6"/>
      <c r="EJ18" s="24"/>
      <c r="EK18" s="18" t="s">
        <v>380</v>
      </c>
      <c r="EL18" s="6" t="s">
        <v>369</v>
      </c>
      <c r="EM18" s="6" t="s">
        <v>153</v>
      </c>
      <c r="EN18" s="24"/>
      <c r="EO18" s="18"/>
      <c r="EP18" s="6"/>
      <c r="EQ18" s="6"/>
      <c r="ER18" s="24"/>
      <c r="ES18" s="18"/>
      <c r="ET18" s="6"/>
      <c r="EU18" s="6"/>
      <c r="EV18" s="24"/>
      <c r="EW18" s="18"/>
      <c r="EX18" s="6"/>
      <c r="EY18" s="6"/>
      <c r="EZ18" s="24"/>
      <c r="FA18" s="18"/>
      <c r="FB18" s="6"/>
      <c r="FC18" s="6"/>
      <c r="FD18" s="24"/>
      <c r="FE18" s="18"/>
      <c r="FF18" s="6"/>
      <c r="FG18" s="6"/>
      <c r="FH18" s="24"/>
      <c r="FI18" s="18"/>
      <c r="FJ18" s="6"/>
      <c r="FK18" s="6"/>
      <c r="FL18" s="24"/>
      <c r="FM18" s="18"/>
      <c r="FN18" s="6"/>
      <c r="FO18" s="6"/>
      <c r="FP18" s="24"/>
      <c r="FQ18" s="18"/>
      <c r="FR18" s="6"/>
      <c r="FS18" s="6"/>
      <c r="FT18" s="24"/>
      <c r="FU18" s="18"/>
      <c r="FV18" s="6"/>
      <c r="FW18" s="6"/>
      <c r="FX18" s="24"/>
      <c r="FY18" s="18" t="s">
        <v>379</v>
      </c>
      <c r="FZ18" s="6" t="s">
        <v>312</v>
      </c>
      <c r="GA18" s="33" t="s">
        <v>160</v>
      </c>
      <c r="GB18" s="24"/>
      <c r="GC18" s="6"/>
      <c r="GD18" s="6"/>
      <c r="GE18" s="6"/>
      <c r="GF18" s="24"/>
      <c r="GG18" s="27" t="s">
        <v>253</v>
      </c>
      <c r="GH18" s="6" t="s">
        <v>315</v>
      </c>
      <c r="GI18" s="23" t="s">
        <v>160</v>
      </c>
      <c r="GJ18" s="24"/>
      <c r="GK18" s="6"/>
      <c r="GL18" s="6"/>
      <c r="GM18" s="6"/>
      <c r="GN18" s="24"/>
      <c r="GO18" s="18"/>
      <c r="GP18" s="6"/>
      <c r="GQ18" s="6"/>
      <c r="GR18" s="24"/>
      <c r="GS18" s="18"/>
      <c r="GT18" s="6"/>
      <c r="GU18" s="6"/>
      <c r="GV18" s="24"/>
      <c r="GW18" s="27" t="s">
        <v>33</v>
      </c>
      <c r="GX18" s="6" t="s">
        <v>312</v>
      </c>
      <c r="GY18" s="32" t="s">
        <v>160</v>
      </c>
      <c r="GZ18" s="24"/>
    </row>
    <row r="19" spans="1:208" ht="12.75">
      <c r="A19" s="27" t="s">
        <v>175</v>
      </c>
      <c r="B19" s="6" t="s">
        <v>306</v>
      </c>
      <c r="C19" s="26" t="s">
        <v>153</v>
      </c>
      <c r="D19" s="37" t="s">
        <v>212</v>
      </c>
      <c r="E19" s="34" t="s">
        <v>43</v>
      </c>
      <c r="F19" s="29" t="s">
        <v>139</v>
      </c>
      <c r="G19" s="29" t="s">
        <v>153</v>
      </c>
      <c r="H19" s="37" t="s">
        <v>212</v>
      </c>
      <c r="I19" s="151"/>
      <c r="J19" s="26"/>
      <c r="K19" s="26"/>
      <c r="L19" s="37" t="s">
        <v>212</v>
      </c>
      <c r="M19" s="35" t="s">
        <v>396</v>
      </c>
      <c r="N19" s="6" t="s">
        <v>125</v>
      </c>
      <c r="O19" s="6" t="s">
        <v>153</v>
      </c>
      <c r="P19" s="37" t="s">
        <v>212</v>
      </c>
      <c r="Q19" s="18"/>
      <c r="R19" s="6"/>
      <c r="S19" s="6"/>
      <c r="T19" s="37" t="s">
        <v>212</v>
      </c>
      <c r="U19" s="18"/>
      <c r="V19" s="6"/>
      <c r="W19" s="6"/>
      <c r="X19" s="37" t="s">
        <v>212</v>
      </c>
      <c r="Y19" s="18"/>
      <c r="Z19" s="6"/>
      <c r="AA19" s="6"/>
      <c r="AB19" s="37" t="s">
        <v>212</v>
      </c>
      <c r="AC19" s="18"/>
      <c r="AD19" s="6"/>
      <c r="AE19" s="6"/>
      <c r="AF19" s="37" t="s">
        <v>212</v>
      </c>
      <c r="AG19" s="18"/>
      <c r="AH19" s="6"/>
      <c r="AI19" s="6"/>
      <c r="AJ19" s="37" t="s">
        <v>212</v>
      </c>
      <c r="AK19" s="18"/>
      <c r="AL19" s="6"/>
      <c r="AM19" s="6"/>
      <c r="AN19" s="37" t="s">
        <v>212</v>
      </c>
      <c r="AO19" s="18"/>
      <c r="AP19" s="6"/>
      <c r="AQ19" s="6"/>
      <c r="AR19" s="37" t="s">
        <v>212</v>
      </c>
      <c r="AS19" s="18"/>
      <c r="AT19" s="6"/>
      <c r="AU19" s="6"/>
      <c r="AV19" s="37" t="s">
        <v>212</v>
      </c>
      <c r="AW19" s="18"/>
      <c r="AX19" s="6"/>
      <c r="AY19" s="6"/>
      <c r="AZ19" s="37" t="s">
        <v>212</v>
      </c>
      <c r="BA19" s="18"/>
      <c r="BB19" s="6"/>
      <c r="BC19" s="6"/>
      <c r="BD19" s="37" t="s">
        <v>212</v>
      </c>
      <c r="BE19" s="18" t="s">
        <v>373</v>
      </c>
      <c r="BF19" s="6" t="s">
        <v>329</v>
      </c>
      <c r="BG19" s="33" t="s">
        <v>160</v>
      </c>
      <c r="BH19" s="37" t="s">
        <v>212</v>
      </c>
      <c r="BI19" s="18"/>
      <c r="BJ19" s="6"/>
      <c r="BK19" s="6"/>
      <c r="BL19" s="37" t="s">
        <v>212</v>
      </c>
      <c r="BM19" s="18"/>
      <c r="BN19" s="6"/>
      <c r="BO19" s="6"/>
      <c r="BP19" s="37" t="s">
        <v>212</v>
      </c>
      <c r="BQ19" s="18"/>
      <c r="BR19" s="6"/>
      <c r="BS19" s="6"/>
      <c r="BT19" s="37" t="s">
        <v>212</v>
      </c>
      <c r="BU19" s="18"/>
      <c r="BV19" s="6"/>
      <c r="BW19" s="6"/>
      <c r="BX19" s="37" t="s">
        <v>212</v>
      </c>
      <c r="BY19" s="18"/>
      <c r="BZ19" s="6"/>
      <c r="CA19" s="6"/>
      <c r="CB19" s="37" t="s">
        <v>212</v>
      </c>
      <c r="CC19" s="18"/>
      <c r="CD19" s="6"/>
      <c r="CE19" s="6"/>
      <c r="CF19" s="37" t="s">
        <v>212</v>
      </c>
      <c r="CG19" s="27" t="s">
        <v>1</v>
      </c>
      <c r="CH19" s="6" t="s">
        <v>123</v>
      </c>
      <c r="CI19" s="23" t="s">
        <v>160</v>
      </c>
      <c r="CJ19" s="37" t="s">
        <v>212</v>
      </c>
      <c r="CK19" s="18"/>
      <c r="CL19" s="6"/>
      <c r="CM19" s="6"/>
      <c r="CN19" s="37" t="s">
        <v>212</v>
      </c>
      <c r="CO19" s="18"/>
      <c r="CP19" s="6"/>
      <c r="CQ19" s="6"/>
      <c r="CR19" s="37" t="s">
        <v>212</v>
      </c>
      <c r="CS19" s="18" t="s">
        <v>381</v>
      </c>
      <c r="CT19" s="6" t="s">
        <v>117</v>
      </c>
      <c r="CU19" s="6" t="s">
        <v>153</v>
      </c>
      <c r="CV19" s="37" t="s">
        <v>212</v>
      </c>
      <c r="CW19" s="18"/>
      <c r="CX19" s="6"/>
      <c r="CY19" s="6"/>
      <c r="CZ19" s="37" t="s">
        <v>212</v>
      </c>
      <c r="DA19" s="27" t="s">
        <v>44</v>
      </c>
      <c r="DB19" s="6" t="s">
        <v>441</v>
      </c>
      <c r="DC19" s="23" t="s">
        <v>160</v>
      </c>
      <c r="DD19" s="37" t="s">
        <v>212</v>
      </c>
      <c r="DE19" s="18"/>
      <c r="DF19" s="6"/>
      <c r="DG19" s="6"/>
      <c r="DH19" s="37" t="s">
        <v>212</v>
      </c>
      <c r="DI19" s="18"/>
      <c r="DJ19" s="6"/>
      <c r="DK19" s="6"/>
      <c r="DL19" s="37" t="s">
        <v>212</v>
      </c>
      <c r="DM19" s="18"/>
      <c r="DN19" s="6"/>
      <c r="DO19" s="6"/>
      <c r="DP19" s="37" t="s">
        <v>212</v>
      </c>
      <c r="DQ19" s="18"/>
      <c r="DR19" s="6"/>
      <c r="DS19" s="6"/>
      <c r="DT19" s="37" t="s">
        <v>212</v>
      </c>
      <c r="DU19" s="27" t="s">
        <v>209</v>
      </c>
      <c r="DV19" s="6" t="s">
        <v>313</v>
      </c>
      <c r="DW19" s="6" t="s">
        <v>153</v>
      </c>
      <c r="DX19" s="37" t="s">
        <v>212</v>
      </c>
      <c r="DY19" s="27" t="s">
        <v>174</v>
      </c>
      <c r="DZ19" s="6" t="s">
        <v>310</v>
      </c>
      <c r="EA19" s="23" t="s">
        <v>160</v>
      </c>
      <c r="EB19" s="37" t="s">
        <v>212</v>
      </c>
      <c r="EC19" s="18"/>
      <c r="ED19" s="6"/>
      <c r="EE19" s="6"/>
      <c r="EF19" s="37" t="s">
        <v>212</v>
      </c>
      <c r="EG19" s="6"/>
      <c r="EH19" s="6"/>
      <c r="EI19" s="6"/>
      <c r="EJ19" s="37" t="s">
        <v>212</v>
      </c>
      <c r="EK19" s="35" t="s">
        <v>208</v>
      </c>
      <c r="EL19" s="6" t="s">
        <v>135</v>
      </c>
      <c r="EM19" s="6" t="s">
        <v>153</v>
      </c>
      <c r="EN19" s="37" t="s">
        <v>212</v>
      </c>
      <c r="EO19" s="18"/>
      <c r="EP19" s="6"/>
      <c r="EQ19" s="6"/>
      <c r="ER19" s="37" t="s">
        <v>212</v>
      </c>
      <c r="ES19" s="18"/>
      <c r="ET19" s="6"/>
      <c r="EU19" s="6"/>
      <c r="EV19" s="37" t="s">
        <v>212</v>
      </c>
      <c r="EW19" s="18"/>
      <c r="EX19" s="6"/>
      <c r="EY19" s="6"/>
      <c r="EZ19" s="37" t="s">
        <v>212</v>
      </c>
      <c r="FA19" s="18"/>
      <c r="FB19" s="6"/>
      <c r="FC19" s="6"/>
      <c r="FD19" s="37" t="s">
        <v>212</v>
      </c>
      <c r="FE19" s="18"/>
      <c r="FF19" s="6"/>
      <c r="FG19" s="6"/>
      <c r="FH19" s="37" t="s">
        <v>212</v>
      </c>
      <c r="FI19" s="18"/>
      <c r="FJ19" s="6"/>
      <c r="FK19" s="6"/>
      <c r="FL19" s="37" t="s">
        <v>212</v>
      </c>
      <c r="FM19" s="18"/>
      <c r="FN19" s="6"/>
      <c r="FO19" s="6"/>
      <c r="FP19" s="37" t="s">
        <v>212</v>
      </c>
      <c r="FQ19" s="18"/>
      <c r="FR19" s="6"/>
      <c r="FS19" s="6"/>
      <c r="FT19" s="37" t="s">
        <v>212</v>
      </c>
      <c r="FU19" s="18"/>
      <c r="FV19" s="6"/>
      <c r="FW19" s="6"/>
      <c r="FX19" s="37" t="s">
        <v>212</v>
      </c>
      <c r="FY19" s="27" t="s">
        <v>191</v>
      </c>
      <c r="FZ19" s="6" t="s">
        <v>124</v>
      </c>
      <c r="GA19" s="6" t="s">
        <v>153</v>
      </c>
      <c r="GB19" s="37" t="s">
        <v>212</v>
      </c>
      <c r="GC19" s="6"/>
      <c r="GD19" s="6"/>
      <c r="GE19" s="6"/>
      <c r="GF19" s="37" t="s">
        <v>212</v>
      </c>
      <c r="GG19" s="34" t="s">
        <v>163</v>
      </c>
      <c r="GH19" s="29" t="s">
        <v>139</v>
      </c>
      <c r="GI19" s="32" t="s">
        <v>160</v>
      </c>
      <c r="GJ19" s="37" t="s">
        <v>212</v>
      </c>
      <c r="GK19" s="6"/>
      <c r="GL19" s="6"/>
      <c r="GM19" s="6"/>
      <c r="GN19" s="37" t="s">
        <v>212</v>
      </c>
      <c r="GO19" s="18"/>
      <c r="GP19" s="6"/>
      <c r="GQ19" s="6"/>
      <c r="GR19" s="37" t="s">
        <v>212</v>
      </c>
      <c r="GS19" s="18"/>
      <c r="GT19" s="6"/>
      <c r="GU19" s="6"/>
      <c r="GV19" s="37" t="s">
        <v>212</v>
      </c>
      <c r="GW19" s="27" t="s">
        <v>35</v>
      </c>
      <c r="GX19" s="6" t="s">
        <v>162</v>
      </c>
      <c r="GY19" s="23" t="s">
        <v>160</v>
      </c>
      <c r="GZ19" s="37" t="s">
        <v>212</v>
      </c>
    </row>
    <row r="20" spans="1:208" ht="12.75">
      <c r="A20" s="27" t="s">
        <v>263</v>
      </c>
      <c r="B20" s="6" t="s">
        <v>125</v>
      </c>
      <c r="C20" s="23" t="s">
        <v>160</v>
      </c>
      <c r="D20" s="24"/>
      <c r="E20" s="27" t="s">
        <v>205</v>
      </c>
      <c r="F20" s="6" t="s">
        <v>115</v>
      </c>
      <c r="G20" s="26" t="s">
        <v>153</v>
      </c>
      <c r="H20" s="24"/>
      <c r="I20" s="127"/>
      <c r="J20" s="26"/>
      <c r="K20" s="26"/>
      <c r="L20" s="24"/>
      <c r="M20" s="27" t="s">
        <v>258</v>
      </c>
      <c r="N20" s="6" t="s">
        <v>124</v>
      </c>
      <c r="O20" s="23" t="s">
        <v>160</v>
      </c>
      <c r="P20" s="24"/>
      <c r="Q20" s="18"/>
      <c r="R20" s="6"/>
      <c r="S20" s="6"/>
      <c r="T20" s="24"/>
      <c r="U20" s="18"/>
      <c r="V20" s="6"/>
      <c r="W20" s="6"/>
      <c r="X20" s="24"/>
      <c r="Y20" s="18"/>
      <c r="Z20" s="6"/>
      <c r="AA20" s="6"/>
      <c r="AB20" s="24"/>
      <c r="AC20" s="18"/>
      <c r="AD20" s="6"/>
      <c r="AE20" s="6"/>
      <c r="AF20" s="24"/>
      <c r="AG20" s="18"/>
      <c r="AH20" s="6"/>
      <c r="AI20" s="6"/>
      <c r="AJ20" s="24"/>
      <c r="AK20" s="18"/>
      <c r="AL20" s="6"/>
      <c r="AM20" s="6"/>
      <c r="AN20" s="24"/>
      <c r="AO20" s="18"/>
      <c r="AP20" s="6"/>
      <c r="AQ20" s="6"/>
      <c r="AR20" s="24"/>
      <c r="AS20" s="18"/>
      <c r="AT20" s="6"/>
      <c r="AU20" s="6"/>
      <c r="AV20" s="24"/>
      <c r="AW20" s="18"/>
      <c r="AX20" s="6"/>
      <c r="AY20" s="6"/>
      <c r="AZ20" s="24"/>
      <c r="BA20" s="18"/>
      <c r="BB20" s="6"/>
      <c r="BC20" s="6"/>
      <c r="BD20" s="24"/>
      <c r="BE20" s="27" t="s">
        <v>200</v>
      </c>
      <c r="BF20" s="6" t="s">
        <v>249</v>
      </c>
      <c r="BG20" s="25" t="s">
        <v>160</v>
      </c>
      <c r="BH20" s="24"/>
      <c r="BI20" s="18"/>
      <c r="BJ20" s="6"/>
      <c r="BK20" s="6"/>
      <c r="BL20" s="24"/>
      <c r="BM20" s="36"/>
      <c r="BN20" s="6"/>
      <c r="BO20" s="6"/>
      <c r="BP20" s="24"/>
      <c r="BQ20" s="18"/>
      <c r="BR20" s="6"/>
      <c r="BS20" s="6"/>
      <c r="BT20" s="24"/>
      <c r="BU20" s="18"/>
      <c r="BV20" s="6"/>
      <c r="BW20" s="6"/>
      <c r="BX20" s="24"/>
      <c r="BY20" s="18"/>
      <c r="BZ20" s="6"/>
      <c r="CA20" s="6"/>
      <c r="CB20" s="24"/>
      <c r="CC20" s="18"/>
      <c r="CD20" s="6"/>
      <c r="CE20" s="6"/>
      <c r="CF20" s="24"/>
      <c r="CG20" s="27" t="s">
        <v>45</v>
      </c>
      <c r="CH20" s="6" t="s">
        <v>139</v>
      </c>
      <c r="CI20" s="6" t="s">
        <v>153</v>
      </c>
      <c r="CJ20" s="24"/>
      <c r="CK20" s="18"/>
      <c r="CL20" s="6"/>
      <c r="CM20" s="6"/>
      <c r="CN20" s="24"/>
      <c r="CO20" s="18"/>
      <c r="CP20" s="6"/>
      <c r="CQ20" s="6"/>
      <c r="CR20" s="24"/>
      <c r="CS20" s="27" t="s">
        <v>252</v>
      </c>
      <c r="CT20" s="6" t="s">
        <v>315</v>
      </c>
      <c r="CU20" s="23" t="s">
        <v>160</v>
      </c>
      <c r="CV20" s="24"/>
      <c r="CW20" s="18"/>
      <c r="CX20" s="6"/>
      <c r="CY20" s="6"/>
      <c r="CZ20" s="24"/>
      <c r="DA20" s="27" t="s">
        <v>250</v>
      </c>
      <c r="DB20" s="6" t="s">
        <v>427</v>
      </c>
      <c r="DC20" s="6" t="s">
        <v>153</v>
      </c>
      <c r="DD20" s="24"/>
      <c r="DE20" s="18"/>
      <c r="DF20" s="6"/>
      <c r="DG20" s="6"/>
      <c r="DH20" s="24"/>
      <c r="DI20" s="18"/>
      <c r="DJ20" s="6"/>
      <c r="DK20" s="6"/>
      <c r="DL20" s="24"/>
      <c r="DM20" s="18"/>
      <c r="DN20" s="6"/>
      <c r="DO20" s="6"/>
      <c r="DP20" s="24"/>
      <c r="DQ20" s="18"/>
      <c r="DR20" s="6"/>
      <c r="DS20" s="6"/>
      <c r="DT20" s="24"/>
      <c r="DU20" s="34" t="s">
        <v>8</v>
      </c>
      <c r="DV20" s="29" t="s">
        <v>310</v>
      </c>
      <c r="DW20" s="33" t="s">
        <v>160</v>
      </c>
      <c r="DX20" s="24"/>
      <c r="DY20" s="27" t="s">
        <v>258</v>
      </c>
      <c r="DZ20" s="6" t="s">
        <v>137</v>
      </c>
      <c r="EA20" s="26" t="s">
        <v>153</v>
      </c>
      <c r="EB20" s="24"/>
      <c r="EC20" s="18"/>
      <c r="ED20" s="6"/>
      <c r="EE20" s="6"/>
      <c r="EF20" s="24"/>
      <c r="EG20" s="6"/>
      <c r="EH20" s="6"/>
      <c r="EI20" s="6"/>
      <c r="EJ20" s="24"/>
      <c r="EK20" s="27" t="s">
        <v>261</v>
      </c>
      <c r="EL20" s="6" t="s">
        <v>187</v>
      </c>
      <c r="EM20" s="6" t="s">
        <v>153</v>
      </c>
      <c r="EN20" s="24"/>
      <c r="EO20" s="18"/>
      <c r="EP20" s="6"/>
      <c r="EQ20" s="6"/>
      <c r="ER20" s="24"/>
      <c r="ES20" s="18"/>
      <c r="ET20" s="6"/>
      <c r="EU20" s="6"/>
      <c r="EV20" s="24"/>
      <c r="EW20" s="18"/>
      <c r="EX20" s="6"/>
      <c r="EY20" s="6"/>
      <c r="EZ20" s="24"/>
      <c r="FA20" s="18"/>
      <c r="FB20" s="6"/>
      <c r="FC20" s="6"/>
      <c r="FD20" s="24"/>
      <c r="FE20" s="18"/>
      <c r="FF20" s="6"/>
      <c r="FG20" s="6"/>
      <c r="FH20" s="24"/>
      <c r="FI20" s="18"/>
      <c r="FJ20" s="6"/>
      <c r="FK20" s="6"/>
      <c r="FL20" s="24"/>
      <c r="FM20" s="18"/>
      <c r="FN20" s="6"/>
      <c r="FO20" s="6"/>
      <c r="FP20" s="24"/>
      <c r="FQ20" s="18"/>
      <c r="FR20" s="6"/>
      <c r="FS20" s="6"/>
      <c r="FT20" s="24"/>
      <c r="FU20" s="18"/>
      <c r="FV20" s="6"/>
      <c r="FW20" s="6"/>
      <c r="FX20" s="24"/>
      <c r="FY20" s="27" t="s">
        <v>263</v>
      </c>
      <c r="FZ20" s="6" t="s">
        <v>115</v>
      </c>
      <c r="GA20" s="6" t="s">
        <v>153</v>
      </c>
      <c r="GB20" s="24"/>
      <c r="GC20" s="6"/>
      <c r="GD20" s="6"/>
      <c r="GE20" s="6"/>
      <c r="GF20" s="24"/>
      <c r="GG20" s="27" t="s">
        <v>213</v>
      </c>
      <c r="GH20" s="6" t="s">
        <v>145</v>
      </c>
      <c r="GI20" s="6" t="s">
        <v>153</v>
      </c>
      <c r="GJ20" s="24"/>
      <c r="GK20" s="6"/>
      <c r="GL20" s="6"/>
      <c r="GM20" s="6"/>
      <c r="GN20" s="24"/>
      <c r="GO20" s="18"/>
      <c r="GP20" s="6"/>
      <c r="GQ20" s="6"/>
      <c r="GR20" s="24"/>
      <c r="GS20" s="18"/>
      <c r="GT20" s="6"/>
      <c r="GU20" s="6"/>
      <c r="GV20" s="24"/>
      <c r="GW20" s="18"/>
      <c r="GX20" s="6"/>
      <c r="GY20" s="6"/>
      <c r="GZ20" s="24"/>
    </row>
    <row r="21" spans="1:208" ht="12.75">
      <c r="A21" s="27" t="s">
        <v>214</v>
      </c>
      <c r="B21" s="6" t="s">
        <v>316</v>
      </c>
      <c r="C21" s="26" t="s">
        <v>153</v>
      </c>
      <c r="D21" s="24"/>
      <c r="E21" s="27" t="s">
        <v>195</v>
      </c>
      <c r="F21" s="6" t="s">
        <v>129</v>
      </c>
      <c r="G21" s="6" t="s">
        <v>153</v>
      </c>
      <c r="H21" s="24"/>
      <c r="I21" s="127"/>
      <c r="J21" s="26"/>
      <c r="K21" s="26"/>
      <c r="L21" s="24"/>
      <c r="M21" s="27" t="s">
        <v>176</v>
      </c>
      <c r="N21" s="6" t="s">
        <v>308</v>
      </c>
      <c r="O21" s="23" t="s">
        <v>160</v>
      </c>
      <c r="P21" s="24"/>
      <c r="Q21" s="18"/>
      <c r="R21" s="6"/>
      <c r="S21" s="6"/>
      <c r="T21" s="24"/>
      <c r="U21" s="18"/>
      <c r="V21" s="6"/>
      <c r="W21" s="6"/>
      <c r="X21" s="24"/>
      <c r="Y21" s="18"/>
      <c r="Z21" s="6"/>
      <c r="AA21" s="6"/>
      <c r="AB21" s="24"/>
      <c r="AC21" s="18"/>
      <c r="AD21" s="6"/>
      <c r="AE21" s="6"/>
      <c r="AF21" s="24"/>
      <c r="AG21" s="18"/>
      <c r="AH21" s="6"/>
      <c r="AI21" s="6"/>
      <c r="AJ21" s="24"/>
      <c r="AK21" s="18"/>
      <c r="AL21" s="6"/>
      <c r="AM21" s="6"/>
      <c r="AN21" s="24"/>
      <c r="AO21" s="18"/>
      <c r="AP21" s="6"/>
      <c r="AQ21" s="6"/>
      <c r="AR21" s="24"/>
      <c r="AS21" s="18"/>
      <c r="AT21" s="6"/>
      <c r="AU21" s="6"/>
      <c r="AV21" s="24"/>
      <c r="AW21" s="18"/>
      <c r="AX21" s="6"/>
      <c r="AY21" s="6"/>
      <c r="AZ21" s="24"/>
      <c r="BA21" s="18"/>
      <c r="BB21" s="6"/>
      <c r="BC21" s="6"/>
      <c r="BD21" s="24"/>
      <c r="BE21" s="27" t="s">
        <v>263</v>
      </c>
      <c r="BF21" s="6" t="s">
        <v>146</v>
      </c>
      <c r="BG21" s="33" t="s">
        <v>160</v>
      </c>
      <c r="BH21" s="24"/>
      <c r="BI21" s="18"/>
      <c r="BJ21" s="6"/>
      <c r="BK21" s="6"/>
      <c r="BL21" s="24"/>
      <c r="BM21" s="18"/>
      <c r="BN21" s="6"/>
      <c r="BO21" s="6"/>
      <c r="BP21" s="24"/>
      <c r="BQ21" s="18"/>
      <c r="BR21" s="6"/>
      <c r="BS21" s="6"/>
      <c r="BT21" s="24"/>
      <c r="BU21" s="18"/>
      <c r="BV21" s="6"/>
      <c r="BW21" s="6"/>
      <c r="BX21" s="24"/>
      <c r="BY21" s="18"/>
      <c r="BZ21" s="6"/>
      <c r="CA21" s="6"/>
      <c r="CB21" s="24"/>
      <c r="CC21" s="18"/>
      <c r="CD21" s="6"/>
      <c r="CE21" s="6"/>
      <c r="CF21" s="24"/>
      <c r="CG21" s="27" t="s">
        <v>14</v>
      </c>
      <c r="CH21" s="6" t="s">
        <v>121</v>
      </c>
      <c r="CI21" s="6" t="s">
        <v>153</v>
      </c>
      <c r="CJ21" s="24"/>
      <c r="CK21" s="18"/>
      <c r="CL21" s="6"/>
      <c r="CM21" s="6"/>
      <c r="CN21" s="24"/>
      <c r="CO21" s="18"/>
      <c r="CP21" s="6"/>
      <c r="CQ21" s="6"/>
      <c r="CR21" s="24"/>
      <c r="CS21" s="27" t="s">
        <v>165</v>
      </c>
      <c r="CT21" s="6" t="s">
        <v>329</v>
      </c>
      <c r="CU21" s="23" t="s">
        <v>160</v>
      </c>
      <c r="CV21" s="24"/>
      <c r="CW21" s="18"/>
      <c r="CX21" s="6"/>
      <c r="CY21" s="6"/>
      <c r="CZ21" s="24"/>
      <c r="DA21" s="18"/>
      <c r="DB21" s="6"/>
      <c r="DC21" s="6"/>
      <c r="DD21" s="24"/>
      <c r="DE21" s="18"/>
      <c r="DF21" s="6"/>
      <c r="DG21" s="6"/>
      <c r="DH21" s="24"/>
      <c r="DI21" s="18"/>
      <c r="DJ21" s="6"/>
      <c r="DK21" s="6"/>
      <c r="DL21" s="24"/>
      <c r="DM21" s="18"/>
      <c r="DN21" s="6"/>
      <c r="DO21" s="6"/>
      <c r="DP21" s="24"/>
      <c r="DQ21" s="18"/>
      <c r="DR21" s="6"/>
      <c r="DS21" s="6"/>
      <c r="DT21" s="24"/>
      <c r="DU21" s="27" t="s">
        <v>397</v>
      </c>
      <c r="DV21" s="6" t="s">
        <v>303</v>
      </c>
      <c r="DW21" s="33" t="s">
        <v>160</v>
      </c>
      <c r="DX21" s="24"/>
      <c r="DY21" s="27" t="s">
        <v>21</v>
      </c>
      <c r="DZ21" s="6" t="s">
        <v>115</v>
      </c>
      <c r="EA21" s="23" t="s">
        <v>160</v>
      </c>
      <c r="EB21" s="24"/>
      <c r="EC21" s="18"/>
      <c r="ED21" s="6"/>
      <c r="EE21" s="6"/>
      <c r="EF21" s="24"/>
      <c r="EG21" s="6"/>
      <c r="EH21" s="6"/>
      <c r="EI21" s="6"/>
      <c r="EJ21" s="24"/>
      <c r="EK21" s="27" t="s">
        <v>195</v>
      </c>
      <c r="EL21" s="6" t="s">
        <v>121</v>
      </c>
      <c r="EM21" s="6" t="s">
        <v>153</v>
      </c>
      <c r="EN21" s="24"/>
      <c r="EO21" s="18"/>
      <c r="EP21" s="6"/>
      <c r="EQ21" s="6"/>
      <c r="ER21" s="24"/>
      <c r="ES21" s="18"/>
      <c r="ET21" s="6"/>
      <c r="EU21" s="6"/>
      <c r="EV21" s="24"/>
      <c r="EW21" s="18"/>
      <c r="EX21" s="6"/>
      <c r="EY21" s="6"/>
      <c r="EZ21" s="24"/>
      <c r="FA21" s="18"/>
      <c r="FB21" s="6"/>
      <c r="FC21" s="6"/>
      <c r="FD21" s="24"/>
      <c r="FE21" s="18"/>
      <c r="FF21" s="6"/>
      <c r="FG21" s="6"/>
      <c r="FH21" s="24"/>
      <c r="FI21" s="18"/>
      <c r="FJ21" s="6"/>
      <c r="FK21" s="6"/>
      <c r="FL21" s="24"/>
      <c r="FM21" s="18"/>
      <c r="FN21" s="6"/>
      <c r="FO21" s="6"/>
      <c r="FP21" s="24"/>
      <c r="FQ21" s="18"/>
      <c r="FR21" s="6"/>
      <c r="FS21" s="6"/>
      <c r="FT21" s="24"/>
      <c r="FU21" s="18"/>
      <c r="FV21" s="6"/>
      <c r="FW21" s="6"/>
      <c r="FX21" s="24"/>
      <c r="FY21" s="27" t="s">
        <v>183</v>
      </c>
      <c r="FZ21" s="6" t="s">
        <v>331</v>
      </c>
      <c r="GA21" s="33" t="s">
        <v>160</v>
      </c>
      <c r="GB21" s="24"/>
      <c r="GC21" s="6"/>
      <c r="GD21" s="6"/>
      <c r="GE21" s="6"/>
      <c r="GF21" s="24"/>
      <c r="GG21" s="34" t="s">
        <v>252</v>
      </c>
      <c r="GH21" s="29" t="s">
        <v>74</v>
      </c>
      <c r="GI21" s="32" t="s">
        <v>160</v>
      </c>
      <c r="GJ21" s="24"/>
      <c r="GK21" s="6"/>
      <c r="GL21" s="6"/>
      <c r="GM21" s="6"/>
      <c r="GN21" s="24"/>
      <c r="GO21" s="18"/>
      <c r="GP21" s="6"/>
      <c r="GQ21" s="6"/>
      <c r="GR21" s="24"/>
      <c r="GS21" s="18"/>
      <c r="GT21" s="6"/>
      <c r="GU21" s="6"/>
      <c r="GV21" s="24"/>
      <c r="GW21" s="18"/>
      <c r="GX21" s="6"/>
      <c r="GY21" s="6"/>
      <c r="GZ21" s="24"/>
    </row>
    <row r="22" spans="1:208" ht="12.75">
      <c r="A22" s="27" t="s">
        <v>37</v>
      </c>
      <c r="B22" s="6" t="s">
        <v>313</v>
      </c>
      <c r="C22" s="6" t="s">
        <v>153</v>
      </c>
      <c r="D22" s="24"/>
      <c r="E22" s="27" t="s">
        <v>175</v>
      </c>
      <c r="F22" s="6" t="s">
        <v>145</v>
      </c>
      <c r="G22" s="23" t="s">
        <v>160</v>
      </c>
      <c r="H22" s="24"/>
      <c r="I22" s="127"/>
      <c r="J22" s="26"/>
      <c r="K22" s="26"/>
      <c r="L22" s="24"/>
      <c r="M22" s="27" t="s">
        <v>200</v>
      </c>
      <c r="N22" s="6" t="s">
        <v>303</v>
      </c>
      <c r="O22" s="23" t="s">
        <v>160</v>
      </c>
      <c r="P22" s="24"/>
      <c r="Q22" s="18"/>
      <c r="R22" s="6"/>
      <c r="S22" s="6"/>
      <c r="T22" s="24"/>
      <c r="U22" s="18"/>
      <c r="V22" s="6"/>
      <c r="W22" s="6"/>
      <c r="X22" s="24"/>
      <c r="Y22" s="18"/>
      <c r="Z22" s="6"/>
      <c r="AA22" s="6"/>
      <c r="AB22" s="24"/>
      <c r="AC22" s="18"/>
      <c r="AD22" s="6"/>
      <c r="AE22" s="6"/>
      <c r="AF22" s="24"/>
      <c r="AG22" s="18"/>
      <c r="AH22" s="6"/>
      <c r="AI22" s="6"/>
      <c r="AJ22" s="24"/>
      <c r="AK22" s="18"/>
      <c r="AL22" s="6"/>
      <c r="AM22" s="6"/>
      <c r="AN22" s="24"/>
      <c r="AO22" s="18"/>
      <c r="AP22" s="6"/>
      <c r="AQ22" s="6"/>
      <c r="AR22" s="24"/>
      <c r="AS22" s="18"/>
      <c r="AT22" s="6"/>
      <c r="AU22" s="6"/>
      <c r="AV22" s="24"/>
      <c r="AW22" s="18"/>
      <c r="AX22" s="6"/>
      <c r="AY22" s="6"/>
      <c r="AZ22" s="24"/>
      <c r="BA22" s="18"/>
      <c r="BB22" s="6"/>
      <c r="BC22" s="6"/>
      <c r="BD22" s="24"/>
      <c r="BE22" s="18"/>
      <c r="BF22" s="6"/>
      <c r="BG22" s="6"/>
      <c r="BH22" s="24"/>
      <c r="BI22" s="18"/>
      <c r="BJ22" s="6"/>
      <c r="BK22" s="6"/>
      <c r="BL22" s="24"/>
      <c r="BM22" s="18"/>
      <c r="BN22" s="6"/>
      <c r="BO22" s="6"/>
      <c r="BP22" s="24"/>
      <c r="BQ22" s="18"/>
      <c r="BR22" s="6"/>
      <c r="BS22" s="6"/>
      <c r="BT22" s="24"/>
      <c r="BU22" s="18"/>
      <c r="BV22" s="6"/>
      <c r="BW22" s="6"/>
      <c r="BX22" s="24"/>
      <c r="BY22" s="18"/>
      <c r="BZ22" s="6"/>
      <c r="CA22" s="6"/>
      <c r="CB22" s="24"/>
      <c r="CC22" s="18"/>
      <c r="CD22" s="6"/>
      <c r="CE22" s="6"/>
      <c r="CF22" s="24"/>
      <c r="CG22" s="27" t="s">
        <v>44</v>
      </c>
      <c r="CH22" s="6" t="s">
        <v>385</v>
      </c>
      <c r="CI22" s="23" t="s">
        <v>160</v>
      </c>
      <c r="CJ22" s="24"/>
      <c r="CK22" s="18"/>
      <c r="CL22" s="6"/>
      <c r="CM22" s="6"/>
      <c r="CN22" s="24"/>
      <c r="CO22" s="18"/>
      <c r="CP22" s="6"/>
      <c r="CQ22" s="6"/>
      <c r="CR22" s="24"/>
      <c r="CS22" s="27" t="s">
        <v>202</v>
      </c>
      <c r="CT22" s="6" t="s">
        <v>317</v>
      </c>
      <c r="CU22" s="6" t="s">
        <v>153</v>
      </c>
      <c r="CV22" s="24"/>
      <c r="CW22" s="18"/>
      <c r="CX22" s="6"/>
      <c r="CY22" s="6"/>
      <c r="CZ22" s="24"/>
      <c r="DA22" s="18"/>
      <c r="DB22" s="6"/>
      <c r="DC22" s="6"/>
      <c r="DD22" s="24"/>
      <c r="DE22" s="18"/>
      <c r="DF22" s="6"/>
      <c r="DG22" s="6"/>
      <c r="DH22" s="24"/>
      <c r="DI22" s="18"/>
      <c r="DJ22" s="6"/>
      <c r="DK22" s="6"/>
      <c r="DL22" s="24"/>
      <c r="DM22" s="18"/>
      <c r="DN22" s="6"/>
      <c r="DO22" s="6"/>
      <c r="DP22" s="24"/>
      <c r="DQ22" s="18"/>
      <c r="DR22" s="6"/>
      <c r="DS22" s="6"/>
      <c r="DT22" s="24"/>
      <c r="DU22" s="27" t="s">
        <v>197</v>
      </c>
      <c r="DV22" s="6" t="s">
        <v>121</v>
      </c>
      <c r="DW22" s="33" t="s">
        <v>160</v>
      </c>
      <c r="DX22" s="24"/>
      <c r="DY22" s="27" t="s">
        <v>202</v>
      </c>
      <c r="DZ22" s="6" t="s">
        <v>116</v>
      </c>
      <c r="EA22" s="26" t="s">
        <v>153</v>
      </c>
      <c r="EB22" s="24"/>
      <c r="EC22" s="18"/>
      <c r="ED22" s="6"/>
      <c r="EE22" s="6"/>
      <c r="EF22" s="24"/>
      <c r="EG22" s="6"/>
      <c r="EH22" s="6"/>
      <c r="EI22" s="6"/>
      <c r="EJ22" s="24"/>
      <c r="EK22" s="27" t="s">
        <v>263</v>
      </c>
      <c r="EL22" s="6" t="s">
        <v>115</v>
      </c>
      <c r="EM22" s="6" t="s">
        <v>153</v>
      </c>
      <c r="EN22" s="24"/>
      <c r="EO22" s="18"/>
      <c r="EP22" s="6"/>
      <c r="EQ22" s="6"/>
      <c r="ER22" s="24"/>
      <c r="ES22" s="18"/>
      <c r="ET22" s="6"/>
      <c r="EU22" s="6"/>
      <c r="EV22" s="24"/>
      <c r="EW22" s="18"/>
      <c r="EX22" s="6"/>
      <c r="EY22" s="6"/>
      <c r="EZ22" s="24"/>
      <c r="FA22" s="18"/>
      <c r="FB22" s="6"/>
      <c r="FC22" s="6"/>
      <c r="FD22" s="24"/>
      <c r="FE22" s="18"/>
      <c r="FF22" s="6"/>
      <c r="FG22" s="6"/>
      <c r="FH22" s="24"/>
      <c r="FI22" s="18"/>
      <c r="FJ22" s="6"/>
      <c r="FK22" s="6"/>
      <c r="FL22" s="24"/>
      <c r="FM22" s="18"/>
      <c r="FN22" s="6"/>
      <c r="FO22" s="6"/>
      <c r="FP22" s="24"/>
      <c r="FQ22" s="18"/>
      <c r="FR22" s="6"/>
      <c r="FS22" s="6"/>
      <c r="FT22" s="24"/>
      <c r="FU22" s="18"/>
      <c r="FV22" s="6"/>
      <c r="FW22" s="6"/>
      <c r="FX22" s="24"/>
      <c r="FY22" s="27" t="s">
        <v>163</v>
      </c>
      <c r="FZ22" s="6" t="s">
        <v>312</v>
      </c>
      <c r="GA22" s="33" t="s">
        <v>160</v>
      </c>
      <c r="GB22" s="24"/>
      <c r="GC22" s="6"/>
      <c r="GD22" s="6"/>
      <c r="GE22" s="6"/>
      <c r="GF22" s="24"/>
      <c r="GG22" s="18" t="s">
        <v>425</v>
      </c>
      <c r="GH22" s="6" t="s">
        <v>385</v>
      </c>
      <c r="GI22" s="23" t="s">
        <v>160</v>
      </c>
      <c r="GJ22" s="24"/>
      <c r="GK22" s="6"/>
      <c r="GL22" s="6"/>
      <c r="GM22" s="6"/>
      <c r="GN22" s="24"/>
      <c r="GO22" s="18"/>
      <c r="GP22" s="6"/>
      <c r="GQ22" s="6"/>
      <c r="GR22" s="24"/>
      <c r="GS22" s="18"/>
      <c r="GT22" s="6"/>
      <c r="GU22" s="6"/>
      <c r="GV22" s="24"/>
      <c r="GW22" s="18"/>
      <c r="GX22" s="6"/>
      <c r="GY22" s="6"/>
      <c r="GZ22" s="24"/>
    </row>
    <row r="23" spans="1:208" ht="12.75">
      <c r="A23" s="27" t="s">
        <v>18</v>
      </c>
      <c r="B23" s="6" t="s">
        <v>312</v>
      </c>
      <c r="C23" s="6" t="s">
        <v>153</v>
      </c>
      <c r="D23" s="24"/>
      <c r="E23" s="27" t="s">
        <v>165</v>
      </c>
      <c r="F23" s="6" t="s">
        <v>118</v>
      </c>
      <c r="G23" s="23" t="s">
        <v>160</v>
      </c>
      <c r="H23" s="24"/>
      <c r="I23" s="127"/>
      <c r="J23" s="126"/>
      <c r="K23" s="26"/>
      <c r="L23" s="24"/>
      <c r="M23" s="27" t="s">
        <v>181</v>
      </c>
      <c r="N23" s="113" t="s">
        <v>129</v>
      </c>
      <c r="O23" s="25" t="s">
        <v>160</v>
      </c>
      <c r="P23" s="24"/>
      <c r="Q23" s="18"/>
      <c r="R23" s="6"/>
      <c r="S23" s="6"/>
      <c r="T23" s="24"/>
      <c r="U23" s="18"/>
      <c r="V23" s="6"/>
      <c r="W23" s="6"/>
      <c r="X23" s="24"/>
      <c r="Y23" s="18"/>
      <c r="Z23" s="6"/>
      <c r="AA23" s="6"/>
      <c r="AB23" s="24"/>
      <c r="AC23" s="18"/>
      <c r="AD23" s="6"/>
      <c r="AE23" s="6"/>
      <c r="AF23" s="24"/>
      <c r="AG23" s="18"/>
      <c r="AH23" s="6"/>
      <c r="AI23" s="6"/>
      <c r="AJ23" s="24"/>
      <c r="AK23" s="18"/>
      <c r="AL23" s="6"/>
      <c r="AM23" s="6"/>
      <c r="AN23" s="24"/>
      <c r="AO23" s="18"/>
      <c r="AP23" s="6"/>
      <c r="AQ23" s="6"/>
      <c r="AR23" s="24"/>
      <c r="AS23" s="18"/>
      <c r="AT23" s="6"/>
      <c r="AU23" s="6"/>
      <c r="AV23" s="24"/>
      <c r="AW23" s="18"/>
      <c r="AX23" s="6"/>
      <c r="AY23" s="6"/>
      <c r="AZ23" s="24"/>
      <c r="BA23" s="18"/>
      <c r="BB23" s="6"/>
      <c r="BC23" s="6"/>
      <c r="BD23" s="24"/>
      <c r="BE23" s="18"/>
      <c r="BF23" s="6"/>
      <c r="BG23" s="6"/>
      <c r="BH23" s="24"/>
      <c r="BI23" s="18"/>
      <c r="BJ23" s="6"/>
      <c r="BK23" s="6"/>
      <c r="BL23" s="24"/>
      <c r="BM23" s="18"/>
      <c r="BN23" s="6"/>
      <c r="BO23" s="6"/>
      <c r="BP23" s="24"/>
      <c r="BQ23" s="18"/>
      <c r="BR23" s="6"/>
      <c r="BS23" s="6"/>
      <c r="BT23" s="24"/>
      <c r="BU23" s="18"/>
      <c r="BV23" s="6"/>
      <c r="BW23" s="6"/>
      <c r="BX23" s="24"/>
      <c r="BY23" s="18"/>
      <c r="BZ23" s="6"/>
      <c r="CA23" s="6"/>
      <c r="CB23" s="24"/>
      <c r="CC23" s="18"/>
      <c r="CD23" s="6"/>
      <c r="CE23" s="6"/>
      <c r="CF23" s="24"/>
      <c r="CG23" s="18"/>
      <c r="CH23" s="6"/>
      <c r="CI23" s="6"/>
      <c r="CJ23" s="24"/>
      <c r="CK23" s="18"/>
      <c r="CL23" s="6"/>
      <c r="CM23" s="6"/>
      <c r="CN23" s="24"/>
      <c r="CO23" s="18"/>
      <c r="CP23" s="6"/>
      <c r="CQ23" s="6"/>
      <c r="CR23" s="24"/>
      <c r="CS23" s="27" t="s">
        <v>196</v>
      </c>
      <c r="CT23" s="6" t="s">
        <v>123</v>
      </c>
      <c r="CU23" s="32" t="s">
        <v>160</v>
      </c>
      <c r="CV23" s="24"/>
      <c r="CW23" s="18"/>
      <c r="CX23" s="6"/>
      <c r="CY23" s="6"/>
      <c r="CZ23" s="24"/>
      <c r="DA23" s="18"/>
      <c r="DB23" s="6"/>
      <c r="DC23" s="6"/>
      <c r="DD23" s="24"/>
      <c r="DE23" s="18"/>
      <c r="DF23" s="6"/>
      <c r="DG23" s="6"/>
      <c r="DH23" s="24"/>
      <c r="DI23" s="18"/>
      <c r="DJ23" s="6"/>
      <c r="DK23" s="6"/>
      <c r="DL23" s="24"/>
      <c r="DM23" s="18"/>
      <c r="DN23" s="6"/>
      <c r="DO23" s="6"/>
      <c r="DP23" s="24"/>
      <c r="DQ23" s="18"/>
      <c r="DR23" s="6"/>
      <c r="DS23" s="6"/>
      <c r="DT23" s="24"/>
      <c r="DU23" s="27" t="s">
        <v>20</v>
      </c>
      <c r="DV23" s="6" t="s">
        <v>121</v>
      </c>
      <c r="DW23" s="6" t="s">
        <v>153</v>
      </c>
      <c r="DX23" s="24"/>
      <c r="DY23" s="27" t="s">
        <v>191</v>
      </c>
      <c r="DZ23" s="6" t="s">
        <v>121</v>
      </c>
      <c r="EA23" s="23" t="s">
        <v>160</v>
      </c>
      <c r="EB23" s="24"/>
      <c r="EC23" s="18"/>
      <c r="ED23" s="6"/>
      <c r="EE23" s="6"/>
      <c r="EF23" s="24"/>
      <c r="EG23" s="6"/>
      <c r="EH23" s="6"/>
      <c r="EI23" s="6"/>
      <c r="EJ23" s="24"/>
      <c r="EK23" s="27" t="s">
        <v>214</v>
      </c>
      <c r="EL23" s="6" t="s">
        <v>187</v>
      </c>
      <c r="EM23" s="6" t="s">
        <v>153</v>
      </c>
      <c r="EN23" s="24"/>
      <c r="EO23" s="18"/>
      <c r="EP23" s="6"/>
      <c r="EQ23" s="6"/>
      <c r="ER23" s="24"/>
      <c r="ES23" s="18"/>
      <c r="ET23" s="6"/>
      <c r="EU23" s="6"/>
      <c r="EV23" s="24"/>
      <c r="EW23" s="18"/>
      <c r="EX23" s="6"/>
      <c r="EY23" s="6"/>
      <c r="EZ23" s="24"/>
      <c r="FA23" s="18"/>
      <c r="FB23" s="6"/>
      <c r="FC23" s="6"/>
      <c r="FD23" s="24"/>
      <c r="FE23" s="18"/>
      <c r="FF23" s="6"/>
      <c r="FG23" s="6"/>
      <c r="FH23" s="24"/>
      <c r="FI23" s="18"/>
      <c r="FJ23" s="6"/>
      <c r="FK23" s="6"/>
      <c r="FL23" s="24"/>
      <c r="FM23" s="18"/>
      <c r="FN23" s="6"/>
      <c r="FO23" s="6"/>
      <c r="FP23" s="24"/>
      <c r="FQ23" s="18"/>
      <c r="FR23" s="6"/>
      <c r="FS23" s="6"/>
      <c r="FT23" s="24"/>
      <c r="FU23" s="18"/>
      <c r="FV23" s="6"/>
      <c r="FW23" s="6"/>
      <c r="FX23" s="24"/>
      <c r="FY23" s="18"/>
      <c r="FZ23" s="6"/>
      <c r="GA23" s="6"/>
      <c r="GB23" s="24"/>
      <c r="GC23" s="6"/>
      <c r="GD23" s="6"/>
      <c r="GE23" s="6"/>
      <c r="GF23" s="24"/>
      <c r="GG23" s="27" t="s">
        <v>36</v>
      </c>
      <c r="GH23" s="6" t="s">
        <v>405</v>
      </c>
      <c r="GI23" s="6" t="s">
        <v>153</v>
      </c>
      <c r="GJ23" s="24"/>
      <c r="GK23" s="6"/>
      <c r="GL23" s="6"/>
      <c r="GM23" s="6"/>
      <c r="GN23" s="24"/>
      <c r="GO23" s="18"/>
      <c r="GP23" s="6"/>
      <c r="GQ23" s="6"/>
      <c r="GR23" s="24"/>
      <c r="GS23" s="18"/>
      <c r="GT23" s="6"/>
      <c r="GU23" s="6"/>
      <c r="GV23" s="24"/>
      <c r="GW23" s="18"/>
      <c r="GX23" s="6"/>
      <c r="GY23" s="6"/>
      <c r="GZ23" s="24"/>
    </row>
    <row r="24" spans="1:208" ht="12.75">
      <c r="A24" s="27" t="s">
        <v>50</v>
      </c>
      <c r="B24" s="6" t="s">
        <v>115</v>
      </c>
      <c r="C24" s="6" t="s">
        <v>153</v>
      </c>
      <c r="D24" s="24"/>
      <c r="E24" s="27" t="s">
        <v>180</v>
      </c>
      <c r="F24" s="6" t="s">
        <v>135</v>
      </c>
      <c r="G24" s="26" t="s">
        <v>153</v>
      </c>
      <c r="H24" s="24"/>
      <c r="I24" s="127"/>
      <c r="J24" s="26"/>
      <c r="K24" s="26"/>
      <c r="L24" s="24"/>
      <c r="M24" s="27" t="s">
        <v>247</v>
      </c>
      <c r="N24" s="6" t="s">
        <v>125</v>
      </c>
      <c r="O24" s="23" t="s">
        <v>160</v>
      </c>
      <c r="P24" s="24"/>
      <c r="Q24" s="18"/>
      <c r="R24" s="6"/>
      <c r="S24" s="6"/>
      <c r="T24" s="24"/>
      <c r="U24" s="18"/>
      <c r="V24" s="6"/>
      <c r="W24" s="6"/>
      <c r="X24" s="24"/>
      <c r="Y24" s="18"/>
      <c r="Z24" s="6"/>
      <c r="AA24" s="6"/>
      <c r="AB24" s="24"/>
      <c r="AC24" s="18"/>
      <c r="AD24" s="6"/>
      <c r="AE24" s="6"/>
      <c r="AF24" s="24"/>
      <c r="AG24" s="18"/>
      <c r="AH24" s="6"/>
      <c r="AI24" s="6"/>
      <c r="AJ24" s="24"/>
      <c r="AK24" s="18"/>
      <c r="AL24" s="6"/>
      <c r="AM24" s="6"/>
      <c r="AN24" s="24"/>
      <c r="AO24" s="18"/>
      <c r="AP24" s="6"/>
      <c r="AQ24" s="6"/>
      <c r="AR24" s="24"/>
      <c r="AS24" s="18"/>
      <c r="AT24" s="6"/>
      <c r="AU24" s="6"/>
      <c r="AV24" s="24"/>
      <c r="AW24" s="18"/>
      <c r="AX24" s="6"/>
      <c r="AY24" s="6"/>
      <c r="AZ24" s="24"/>
      <c r="BA24" s="18"/>
      <c r="BB24" s="6"/>
      <c r="BC24" s="6"/>
      <c r="BD24" s="24"/>
      <c r="BE24" s="18"/>
      <c r="BF24" s="6"/>
      <c r="BG24" s="6"/>
      <c r="BH24" s="24"/>
      <c r="BI24" s="18"/>
      <c r="BJ24" s="6"/>
      <c r="BK24" s="6"/>
      <c r="BL24" s="24"/>
      <c r="BM24" s="18"/>
      <c r="BN24" s="6"/>
      <c r="BO24" s="6"/>
      <c r="BP24" s="24"/>
      <c r="BQ24" s="18"/>
      <c r="BR24" s="6"/>
      <c r="BS24" s="6"/>
      <c r="BT24" s="24"/>
      <c r="BU24" s="18"/>
      <c r="BV24" s="6"/>
      <c r="BW24" s="6"/>
      <c r="BX24" s="24"/>
      <c r="BY24" s="18"/>
      <c r="BZ24" s="6"/>
      <c r="CA24" s="6"/>
      <c r="CB24" s="24"/>
      <c r="CC24" s="18"/>
      <c r="CD24" s="6"/>
      <c r="CE24" s="6"/>
      <c r="CF24" s="24"/>
      <c r="CG24" s="18"/>
      <c r="CH24" s="6"/>
      <c r="CI24" s="6"/>
      <c r="CJ24" s="24"/>
      <c r="CK24" s="18"/>
      <c r="CL24" s="6"/>
      <c r="CM24" s="6"/>
      <c r="CN24" s="24"/>
      <c r="CO24" s="18"/>
      <c r="CP24" s="6"/>
      <c r="CQ24" s="6"/>
      <c r="CR24" s="24"/>
      <c r="CS24" s="27" t="s">
        <v>10</v>
      </c>
      <c r="CT24" s="6" t="s">
        <v>48</v>
      </c>
      <c r="CU24" s="6" t="s">
        <v>153</v>
      </c>
      <c r="CV24" s="24"/>
      <c r="CW24" s="18"/>
      <c r="CX24" s="6"/>
      <c r="CY24" s="6"/>
      <c r="CZ24" s="24"/>
      <c r="DA24" s="18"/>
      <c r="DB24" s="6"/>
      <c r="DC24" s="6"/>
      <c r="DD24" s="24"/>
      <c r="DE24" s="18"/>
      <c r="DF24" s="6"/>
      <c r="DG24" s="6"/>
      <c r="DH24" s="24"/>
      <c r="DI24" s="18"/>
      <c r="DJ24" s="6"/>
      <c r="DK24" s="6"/>
      <c r="DL24" s="24"/>
      <c r="DM24" s="18"/>
      <c r="DN24" s="6"/>
      <c r="DO24" s="6"/>
      <c r="DP24" s="24"/>
      <c r="DQ24" s="18"/>
      <c r="DR24" s="6"/>
      <c r="DS24" s="6"/>
      <c r="DT24" s="24"/>
      <c r="DU24" s="18"/>
      <c r="DV24" s="6"/>
      <c r="DW24" s="6"/>
      <c r="DX24" s="24"/>
      <c r="DY24" s="35" t="s">
        <v>178</v>
      </c>
      <c r="DZ24" s="6" t="s">
        <v>312</v>
      </c>
      <c r="EA24" s="6" t="s">
        <v>153</v>
      </c>
      <c r="EB24" s="24"/>
      <c r="EC24" s="18"/>
      <c r="ED24" s="6"/>
      <c r="EE24" s="6"/>
      <c r="EF24" s="24"/>
      <c r="EG24" s="6"/>
      <c r="EH24" s="6"/>
      <c r="EI24" s="6"/>
      <c r="EJ24" s="24"/>
      <c r="EK24" s="18"/>
      <c r="EL24" s="6"/>
      <c r="EM24" s="6"/>
      <c r="EN24" s="24"/>
      <c r="EO24" s="18"/>
      <c r="EP24" s="6"/>
      <c r="EQ24" s="6"/>
      <c r="ER24" s="24"/>
      <c r="ES24" s="18"/>
      <c r="ET24" s="6"/>
      <c r="EU24" s="6"/>
      <c r="EV24" s="24"/>
      <c r="EW24" s="18"/>
      <c r="EX24" s="6"/>
      <c r="EY24" s="6"/>
      <c r="EZ24" s="24"/>
      <c r="FA24" s="18"/>
      <c r="FB24" s="6"/>
      <c r="FC24" s="6"/>
      <c r="FD24" s="24"/>
      <c r="FE24" s="18"/>
      <c r="FF24" s="6"/>
      <c r="FG24" s="6"/>
      <c r="FH24" s="24"/>
      <c r="FI24" s="18"/>
      <c r="FJ24" s="6"/>
      <c r="FK24" s="6"/>
      <c r="FL24" s="24"/>
      <c r="FM24" s="18"/>
      <c r="FN24" s="6"/>
      <c r="FO24" s="6"/>
      <c r="FP24" s="24"/>
      <c r="FQ24" s="18"/>
      <c r="FR24" s="6"/>
      <c r="FS24" s="6"/>
      <c r="FT24" s="24"/>
      <c r="FU24" s="18"/>
      <c r="FV24" s="6"/>
      <c r="FW24" s="6"/>
      <c r="FX24" s="24"/>
      <c r="FY24" s="18"/>
      <c r="FZ24" s="6"/>
      <c r="GA24" s="6"/>
      <c r="GB24" s="24"/>
      <c r="GC24" s="6"/>
      <c r="GD24" s="6"/>
      <c r="GE24" s="6"/>
      <c r="GF24" s="24"/>
      <c r="GG24" s="18"/>
      <c r="GH24" s="6"/>
      <c r="GI24" s="6"/>
      <c r="GJ24" s="24"/>
      <c r="GK24" s="6"/>
      <c r="GL24" s="6"/>
      <c r="GM24" s="6"/>
      <c r="GN24" s="24"/>
      <c r="GO24" s="18"/>
      <c r="GP24" s="6"/>
      <c r="GQ24" s="6"/>
      <c r="GR24" s="24"/>
      <c r="GS24" s="18"/>
      <c r="GT24" s="6"/>
      <c r="GU24" s="6"/>
      <c r="GV24" s="24"/>
      <c r="GW24" s="18"/>
      <c r="GX24" s="6"/>
      <c r="GY24" s="6"/>
      <c r="GZ24" s="24"/>
    </row>
    <row r="25" spans="1:208" ht="12.75">
      <c r="A25" s="34" t="s">
        <v>10</v>
      </c>
      <c r="B25" s="29" t="s">
        <v>310</v>
      </c>
      <c r="C25" s="29" t="s">
        <v>153</v>
      </c>
      <c r="D25" s="24"/>
      <c r="E25" s="27" t="s">
        <v>200</v>
      </c>
      <c r="F25" s="6" t="s">
        <v>124</v>
      </c>
      <c r="G25" s="25" t="s">
        <v>160</v>
      </c>
      <c r="H25" s="24"/>
      <c r="I25" s="127"/>
      <c r="J25" s="26"/>
      <c r="K25" s="26"/>
      <c r="L25" s="24"/>
      <c r="M25" s="27" t="s">
        <v>13</v>
      </c>
      <c r="N25" s="6" t="s">
        <v>308</v>
      </c>
      <c r="O25" s="6" t="s">
        <v>153</v>
      </c>
      <c r="P25" s="24"/>
      <c r="Q25" s="18"/>
      <c r="R25" s="6"/>
      <c r="S25" s="6"/>
      <c r="T25" s="24"/>
      <c r="U25" s="18"/>
      <c r="V25" s="6"/>
      <c r="W25" s="6"/>
      <c r="X25" s="24"/>
      <c r="Y25" s="18"/>
      <c r="Z25" s="6"/>
      <c r="AA25" s="6"/>
      <c r="AB25" s="24"/>
      <c r="AC25" s="18"/>
      <c r="AD25" s="6"/>
      <c r="AE25" s="6"/>
      <c r="AF25" s="24"/>
      <c r="AG25" s="18"/>
      <c r="AH25" s="6"/>
      <c r="AI25" s="6"/>
      <c r="AJ25" s="24"/>
      <c r="AK25" s="18"/>
      <c r="AL25" s="6"/>
      <c r="AM25" s="6"/>
      <c r="AN25" s="24"/>
      <c r="AO25" s="18"/>
      <c r="AP25" s="6"/>
      <c r="AQ25" s="6"/>
      <c r="AR25" s="24"/>
      <c r="AS25" s="18"/>
      <c r="AT25" s="6"/>
      <c r="AU25" s="6"/>
      <c r="AV25" s="24"/>
      <c r="AW25" s="18"/>
      <c r="AX25" s="6"/>
      <c r="AY25" s="6"/>
      <c r="AZ25" s="24"/>
      <c r="BA25" s="18"/>
      <c r="BB25" s="6"/>
      <c r="BC25" s="6"/>
      <c r="BD25" s="24"/>
      <c r="BE25" s="18"/>
      <c r="BF25" s="6"/>
      <c r="BG25" s="6"/>
      <c r="BH25" s="24"/>
      <c r="BI25" s="18"/>
      <c r="BJ25" s="6"/>
      <c r="BK25" s="6"/>
      <c r="BL25" s="24"/>
      <c r="BM25" s="18"/>
      <c r="BN25" s="6"/>
      <c r="BO25" s="6"/>
      <c r="BP25" s="24"/>
      <c r="BQ25" s="18"/>
      <c r="BR25" s="6"/>
      <c r="BS25" s="6"/>
      <c r="BT25" s="24"/>
      <c r="BU25" s="18"/>
      <c r="BV25" s="6"/>
      <c r="BW25" s="6"/>
      <c r="BX25" s="24"/>
      <c r="BY25" s="18"/>
      <c r="BZ25" s="6"/>
      <c r="CA25" s="6"/>
      <c r="CB25" s="24"/>
      <c r="CC25" s="18"/>
      <c r="CD25" s="6"/>
      <c r="CE25" s="6"/>
      <c r="CF25" s="24"/>
      <c r="CG25" s="18"/>
      <c r="CH25" s="6"/>
      <c r="CI25" s="6"/>
      <c r="CJ25" s="24"/>
      <c r="CK25" s="18"/>
      <c r="CL25" s="6"/>
      <c r="CM25" s="6"/>
      <c r="CN25" s="24"/>
      <c r="CO25" s="18"/>
      <c r="CP25" s="6"/>
      <c r="CQ25" s="6"/>
      <c r="CR25" s="24"/>
      <c r="CS25" s="27" t="s">
        <v>33</v>
      </c>
      <c r="CT25" s="6" t="s">
        <v>74</v>
      </c>
      <c r="CU25" s="32" t="s">
        <v>160</v>
      </c>
      <c r="CV25" s="24"/>
      <c r="CW25" s="18"/>
      <c r="CX25" s="6"/>
      <c r="CY25" s="6"/>
      <c r="CZ25" s="24"/>
      <c r="DA25" s="18"/>
      <c r="DB25" s="6"/>
      <c r="DC25" s="6"/>
      <c r="DD25" s="24"/>
      <c r="DE25" s="18"/>
      <c r="DF25" s="6"/>
      <c r="DG25" s="6"/>
      <c r="DH25" s="24"/>
      <c r="DI25" s="18"/>
      <c r="DJ25" s="6"/>
      <c r="DK25" s="6"/>
      <c r="DL25" s="24"/>
      <c r="DM25" s="18"/>
      <c r="DN25" s="6"/>
      <c r="DO25" s="6"/>
      <c r="DP25" s="24"/>
      <c r="DQ25" s="18"/>
      <c r="DR25" s="6"/>
      <c r="DS25" s="6"/>
      <c r="DT25" s="24"/>
      <c r="DU25" s="18"/>
      <c r="DV25" s="6"/>
      <c r="DW25" s="6"/>
      <c r="DX25" s="24"/>
      <c r="DY25" s="35" t="s">
        <v>183</v>
      </c>
      <c r="DZ25" s="6" t="s">
        <v>146</v>
      </c>
      <c r="EA25" s="25" t="s">
        <v>160</v>
      </c>
      <c r="EB25" s="24"/>
      <c r="EC25" s="18"/>
      <c r="ED25" s="6"/>
      <c r="EE25" s="6"/>
      <c r="EF25" s="24"/>
      <c r="EG25" s="6"/>
      <c r="EH25" s="6"/>
      <c r="EI25" s="6"/>
      <c r="EJ25" s="24"/>
      <c r="EK25" s="18"/>
      <c r="EL25" s="6"/>
      <c r="EM25" s="6"/>
      <c r="EN25" s="24"/>
      <c r="EO25" s="18"/>
      <c r="EP25" s="6"/>
      <c r="EQ25" s="6"/>
      <c r="ER25" s="24"/>
      <c r="ES25" s="18"/>
      <c r="ET25" s="6"/>
      <c r="EU25" s="6"/>
      <c r="EV25" s="24"/>
      <c r="EW25" s="18"/>
      <c r="EX25" s="6"/>
      <c r="EY25" s="6"/>
      <c r="EZ25" s="24"/>
      <c r="FA25" s="18"/>
      <c r="FB25" s="6"/>
      <c r="FC25" s="6"/>
      <c r="FD25" s="24"/>
      <c r="FE25" s="18"/>
      <c r="FF25" s="6"/>
      <c r="FG25" s="6"/>
      <c r="FH25" s="24"/>
      <c r="FI25" s="18"/>
      <c r="FJ25" s="6"/>
      <c r="FK25" s="6"/>
      <c r="FL25" s="24"/>
      <c r="FM25" s="18"/>
      <c r="FN25" s="6"/>
      <c r="FO25" s="6"/>
      <c r="FP25" s="24"/>
      <c r="FQ25" s="18"/>
      <c r="FR25" s="6"/>
      <c r="FS25" s="6"/>
      <c r="FT25" s="24"/>
      <c r="FU25" s="18"/>
      <c r="FV25" s="6"/>
      <c r="FW25" s="6"/>
      <c r="FX25" s="24"/>
      <c r="FY25" s="18"/>
      <c r="FZ25" s="6"/>
      <c r="GA25" s="6"/>
      <c r="GB25" s="24"/>
      <c r="GC25" s="6"/>
      <c r="GD25" s="6"/>
      <c r="GE25" s="6"/>
      <c r="GF25" s="24"/>
      <c r="GG25" s="18"/>
      <c r="GH25" s="6"/>
      <c r="GI25" s="6"/>
      <c r="GJ25" s="24"/>
      <c r="GK25" s="6"/>
      <c r="GL25" s="6"/>
      <c r="GM25" s="6"/>
      <c r="GN25" s="24"/>
      <c r="GO25" s="18"/>
      <c r="GP25" s="6"/>
      <c r="GQ25" s="6"/>
      <c r="GR25" s="24"/>
      <c r="GS25" s="18"/>
      <c r="GT25" s="6"/>
      <c r="GU25" s="6"/>
      <c r="GV25" s="24"/>
      <c r="GW25" s="18"/>
      <c r="GX25" s="6"/>
      <c r="GY25" s="6"/>
      <c r="GZ25" s="24"/>
    </row>
    <row r="26" spans="1:208" ht="12.75">
      <c r="A26" s="18" t="s">
        <v>372</v>
      </c>
      <c r="B26" s="6" t="s">
        <v>312</v>
      </c>
      <c r="C26" s="23" t="s">
        <v>160</v>
      </c>
      <c r="D26" s="24"/>
      <c r="E26" s="27" t="s">
        <v>49</v>
      </c>
      <c r="F26" s="6" t="s">
        <v>119</v>
      </c>
      <c r="G26" s="23" t="s">
        <v>160</v>
      </c>
      <c r="H26" s="24"/>
      <c r="I26" s="127"/>
      <c r="J26" s="26"/>
      <c r="K26" s="26"/>
      <c r="L26" s="24"/>
      <c r="M26" s="27" t="s">
        <v>209</v>
      </c>
      <c r="N26" s="6" t="s">
        <v>142</v>
      </c>
      <c r="O26" s="23" t="s">
        <v>160</v>
      </c>
      <c r="P26" s="24"/>
      <c r="Q26" s="18"/>
      <c r="R26" s="6"/>
      <c r="S26" s="6"/>
      <c r="T26" s="24"/>
      <c r="U26" s="18"/>
      <c r="V26" s="6"/>
      <c r="W26" s="6"/>
      <c r="X26" s="24"/>
      <c r="Y26" s="18"/>
      <c r="Z26" s="6"/>
      <c r="AA26" s="6"/>
      <c r="AB26" s="24"/>
      <c r="AC26" s="18"/>
      <c r="AD26" s="6"/>
      <c r="AE26" s="6"/>
      <c r="AF26" s="24"/>
      <c r="AG26" s="18"/>
      <c r="AH26" s="6"/>
      <c r="AI26" s="6"/>
      <c r="AJ26" s="24"/>
      <c r="AK26" s="18"/>
      <c r="AL26" s="6"/>
      <c r="AM26" s="6"/>
      <c r="AN26" s="24"/>
      <c r="AO26" s="18"/>
      <c r="AP26" s="6"/>
      <c r="AQ26" s="6"/>
      <c r="AR26" s="24"/>
      <c r="AS26" s="18"/>
      <c r="AT26" s="6"/>
      <c r="AU26" s="6"/>
      <c r="AV26" s="24"/>
      <c r="AW26" s="18"/>
      <c r="AX26" s="6"/>
      <c r="AY26" s="6"/>
      <c r="AZ26" s="24"/>
      <c r="BA26" s="18"/>
      <c r="BB26" s="6"/>
      <c r="BC26" s="6"/>
      <c r="BD26" s="24"/>
      <c r="BE26" s="18"/>
      <c r="BF26" s="6"/>
      <c r="BG26" s="6"/>
      <c r="BH26" s="24"/>
      <c r="BI26" s="18"/>
      <c r="BJ26" s="6"/>
      <c r="BK26" s="6"/>
      <c r="BL26" s="24"/>
      <c r="BM26" s="18"/>
      <c r="BN26" s="6"/>
      <c r="BO26" s="6"/>
      <c r="BP26" s="24"/>
      <c r="BQ26" s="18"/>
      <c r="BR26" s="6"/>
      <c r="BS26" s="6"/>
      <c r="BT26" s="24"/>
      <c r="BU26" s="18"/>
      <c r="BV26" s="6"/>
      <c r="BW26" s="6"/>
      <c r="BX26" s="24"/>
      <c r="BY26" s="18"/>
      <c r="BZ26" s="6"/>
      <c r="CA26" s="6"/>
      <c r="CB26" s="24"/>
      <c r="CC26" s="18"/>
      <c r="CD26" s="6"/>
      <c r="CE26" s="6"/>
      <c r="CF26" s="24"/>
      <c r="CG26" s="18"/>
      <c r="CH26" s="6"/>
      <c r="CI26" s="6"/>
      <c r="CJ26" s="24"/>
      <c r="CK26" s="18"/>
      <c r="CL26" s="6"/>
      <c r="CM26" s="6"/>
      <c r="CN26" s="24"/>
      <c r="CO26" s="18"/>
      <c r="CP26" s="6"/>
      <c r="CQ26" s="6"/>
      <c r="CR26" s="24"/>
      <c r="CS26" s="18"/>
      <c r="CT26" s="6"/>
      <c r="CU26" s="6"/>
      <c r="CV26" s="24"/>
      <c r="CW26" s="18"/>
      <c r="CX26" s="6"/>
      <c r="CY26" s="6"/>
      <c r="CZ26" s="24"/>
      <c r="DA26" s="18"/>
      <c r="DB26" s="6"/>
      <c r="DC26" s="6"/>
      <c r="DD26" s="24"/>
      <c r="DE26" s="18"/>
      <c r="DF26" s="6"/>
      <c r="DG26" s="6"/>
      <c r="DH26" s="24"/>
      <c r="DI26" s="18"/>
      <c r="DJ26" s="6"/>
      <c r="DK26" s="6"/>
      <c r="DL26" s="24"/>
      <c r="DM26" s="18"/>
      <c r="DN26" s="6"/>
      <c r="DO26" s="6"/>
      <c r="DP26" s="24"/>
      <c r="DQ26" s="18"/>
      <c r="DR26" s="6"/>
      <c r="DS26" s="6"/>
      <c r="DT26" s="24"/>
      <c r="DU26" s="18"/>
      <c r="DV26" s="6"/>
      <c r="DW26" s="6"/>
      <c r="DX26" s="24"/>
      <c r="DY26" s="27" t="s">
        <v>1</v>
      </c>
      <c r="DZ26" s="6" t="s">
        <v>313</v>
      </c>
      <c r="EA26" s="23" t="s">
        <v>160</v>
      </c>
      <c r="EB26" s="24"/>
      <c r="EC26" s="18"/>
      <c r="ED26" s="6"/>
      <c r="EE26" s="6"/>
      <c r="EF26" s="24"/>
      <c r="EG26" s="6"/>
      <c r="EH26" s="6"/>
      <c r="EI26" s="6"/>
      <c r="EJ26" s="24"/>
      <c r="EK26" s="18"/>
      <c r="EL26" s="6"/>
      <c r="EM26" s="6"/>
      <c r="EN26" s="24"/>
      <c r="EO26" s="18"/>
      <c r="EP26" s="6"/>
      <c r="EQ26" s="6"/>
      <c r="ER26" s="24"/>
      <c r="ES26" s="18"/>
      <c r="ET26" s="6"/>
      <c r="EU26" s="6"/>
      <c r="EV26" s="24"/>
      <c r="EW26" s="18"/>
      <c r="EX26" s="6"/>
      <c r="EY26" s="6"/>
      <c r="EZ26" s="24"/>
      <c r="FA26" s="18"/>
      <c r="FB26" s="6"/>
      <c r="FC26" s="6"/>
      <c r="FD26" s="24"/>
      <c r="FE26" s="18"/>
      <c r="FF26" s="6"/>
      <c r="FG26" s="6"/>
      <c r="FH26" s="24"/>
      <c r="FI26" s="18"/>
      <c r="FJ26" s="6"/>
      <c r="FK26" s="6"/>
      <c r="FL26" s="24"/>
      <c r="FM26" s="18"/>
      <c r="FN26" s="6"/>
      <c r="FO26" s="6"/>
      <c r="FP26" s="24"/>
      <c r="FQ26" s="18"/>
      <c r="FR26" s="6"/>
      <c r="FS26" s="6"/>
      <c r="FT26" s="24"/>
      <c r="FU26" s="18"/>
      <c r="FV26" s="6"/>
      <c r="FW26" s="6"/>
      <c r="FX26" s="24"/>
      <c r="FY26" s="18"/>
      <c r="FZ26" s="6"/>
      <c r="GA26" s="6"/>
      <c r="GB26" s="24"/>
      <c r="GC26" s="6"/>
      <c r="GD26" s="6"/>
      <c r="GE26" s="6"/>
      <c r="GF26" s="24"/>
      <c r="GG26" s="18"/>
      <c r="GH26" s="6"/>
      <c r="GI26" s="6"/>
      <c r="GJ26" s="24"/>
      <c r="GK26" s="6"/>
      <c r="GL26" s="6"/>
      <c r="GM26" s="6"/>
      <c r="GN26" s="24"/>
      <c r="GO26" s="18"/>
      <c r="GP26" s="6"/>
      <c r="GQ26" s="6"/>
      <c r="GR26" s="24"/>
      <c r="GS26" s="18"/>
      <c r="GT26" s="6"/>
      <c r="GU26" s="6"/>
      <c r="GV26" s="24"/>
      <c r="GW26" s="18"/>
      <c r="GX26" s="6"/>
      <c r="GY26" s="6"/>
      <c r="GZ26" s="24"/>
    </row>
    <row r="27" spans="1:208" ht="12.75">
      <c r="A27" s="27" t="s">
        <v>261</v>
      </c>
      <c r="B27" s="6" t="s">
        <v>313</v>
      </c>
      <c r="C27" s="6" t="s">
        <v>153</v>
      </c>
      <c r="D27" s="24"/>
      <c r="E27" s="27" t="s">
        <v>167</v>
      </c>
      <c r="F27" s="6" t="s">
        <v>125</v>
      </c>
      <c r="G27" s="23" t="s">
        <v>160</v>
      </c>
      <c r="H27" s="24"/>
      <c r="I27" s="127"/>
      <c r="J27" s="26"/>
      <c r="K27" s="26"/>
      <c r="L27" s="24"/>
      <c r="M27" s="27" t="s">
        <v>18</v>
      </c>
      <c r="N27" s="6" t="s">
        <v>126</v>
      </c>
      <c r="O27" s="6" t="s">
        <v>153</v>
      </c>
      <c r="P27" s="24"/>
      <c r="Q27" s="18"/>
      <c r="R27" s="6"/>
      <c r="S27" s="6"/>
      <c r="T27" s="24"/>
      <c r="U27" s="18"/>
      <c r="V27" s="6"/>
      <c r="W27" s="6"/>
      <c r="X27" s="24"/>
      <c r="Y27" s="18"/>
      <c r="Z27" s="6"/>
      <c r="AA27" s="6"/>
      <c r="AB27" s="24"/>
      <c r="AC27" s="18"/>
      <c r="AD27" s="6"/>
      <c r="AE27" s="6"/>
      <c r="AF27" s="24"/>
      <c r="AG27" s="18"/>
      <c r="AH27" s="6"/>
      <c r="AI27" s="6"/>
      <c r="AJ27" s="24"/>
      <c r="AK27" s="18"/>
      <c r="AL27" s="6"/>
      <c r="AM27" s="6"/>
      <c r="AN27" s="24"/>
      <c r="AO27" s="18"/>
      <c r="AP27" s="6"/>
      <c r="AQ27" s="6"/>
      <c r="AR27" s="24"/>
      <c r="AS27" s="18"/>
      <c r="AT27" s="6"/>
      <c r="AU27" s="6"/>
      <c r="AV27" s="24"/>
      <c r="AW27" s="18"/>
      <c r="AX27" s="6"/>
      <c r="AY27" s="6"/>
      <c r="AZ27" s="24"/>
      <c r="BA27" s="18"/>
      <c r="BB27" s="6"/>
      <c r="BC27" s="6"/>
      <c r="BD27" s="24"/>
      <c r="BE27" s="18"/>
      <c r="BF27" s="6"/>
      <c r="BG27" s="6"/>
      <c r="BH27" s="24"/>
      <c r="BI27" s="18"/>
      <c r="BJ27" s="6"/>
      <c r="BK27" s="6"/>
      <c r="BL27" s="24"/>
      <c r="BM27" s="18"/>
      <c r="BN27" s="6"/>
      <c r="BO27" s="6"/>
      <c r="BP27" s="24"/>
      <c r="BQ27" s="18"/>
      <c r="BR27" s="6"/>
      <c r="BS27" s="6"/>
      <c r="BT27" s="24"/>
      <c r="BU27" s="18"/>
      <c r="BV27" s="6"/>
      <c r="BW27" s="6"/>
      <c r="BX27" s="24"/>
      <c r="BY27" s="18"/>
      <c r="BZ27" s="6"/>
      <c r="CA27" s="6"/>
      <c r="CB27" s="24"/>
      <c r="CC27" s="18"/>
      <c r="CD27" s="6"/>
      <c r="CE27" s="6"/>
      <c r="CF27" s="24"/>
      <c r="CG27" s="18"/>
      <c r="CH27" s="6"/>
      <c r="CI27" s="6"/>
      <c r="CJ27" s="24"/>
      <c r="CK27" s="18"/>
      <c r="CL27" s="6"/>
      <c r="CM27" s="6"/>
      <c r="CN27" s="24"/>
      <c r="CO27" s="18"/>
      <c r="CP27" s="6"/>
      <c r="CQ27" s="6"/>
      <c r="CR27" s="24"/>
      <c r="CS27" s="18"/>
      <c r="CT27" s="6"/>
      <c r="CU27" s="6"/>
      <c r="CV27" s="24"/>
      <c r="CW27" s="18"/>
      <c r="CX27" s="6"/>
      <c r="CY27" s="6"/>
      <c r="CZ27" s="24"/>
      <c r="DA27" s="18"/>
      <c r="DB27" s="6"/>
      <c r="DC27" s="6"/>
      <c r="DD27" s="24"/>
      <c r="DE27" s="18"/>
      <c r="DF27" s="6"/>
      <c r="DG27" s="6"/>
      <c r="DH27" s="24"/>
      <c r="DI27" s="18"/>
      <c r="DJ27" s="6"/>
      <c r="DK27" s="6"/>
      <c r="DL27" s="24"/>
      <c r="DM27" s="18"/>
      <c r="DN27" s="6"/>
      <c r="DO27" s="6"/>
      <c r="DP27" s="24"/>
      <c r="DQ27" s="18"/>
      <c r="DR27" s="6"/>
      <c r="DS27" s="6"/>
      <c r="DT27" s="24"/>
      <c r="DU27" s="18"/>
      <c r="DV27" s="6"/>
      <c r="DW27" s="6"/>
      <c r="DX27" s="24"/>
      <c r="DY27" s="34" t="s">
        <v>51</v>
      </c>
      <c r="DZ27" s="29" t="s">
        <v>312</v>
      </c>
      <c r="EA27" s="29" t="s">
        <v>153</v>
      </c>
      <c r="EB27" s="24"/>
      <c r="EC27" s="18"/>
      <c r="ED27" s="6"/>
      <c r="EE27" s="6"/>
      <c r="EF27" s="24"/>
      <c r="EG27" s="6"/>
      <c r="EH27" s="6"/>
      <c r="EI27" s="6"/>
      <c r="EJ27" s="24"/>
      <c r="EK27" s="18"/>
      <c r="EL27" s="6"/>
      <c r="EM27" s="6"/>
      <c r="EN27" s="24"/>
      <c r="EO27" s="18"/>
      <c r="EP27" s="6"/>
      <c r="EQ27" s="6"/>
      <c r="ER27" s="24"/>
      <c r="ES27" s="18"/>
      <c r="ET27" s="6"/>
      <c r="EU27" s="6"/>
      <c r="EV27" s="24"/>
      <c r="EW27" s="18"/>
      <c r="EX27" s="6"/>
      <c r="EY27" s="6"/>
      <c r="EZ27" s="24"/>
      <c r="FA27" s="18"/>
      <c r="FB27" s="6"/>
      <c r="FC27" s="6"/>
      <c r="FD27" s="24"/>
      <c r="FE27" s="18"/>
      <c r="FF27" s="6"/>
      <c r="FG27" s="6"/>
      <c r="FH27" s="24"/>
      <c r="FI27" s="18"/>
      <c r="FJ27" s="6"/>
      <c r="FK27" s="6"/>
      <c r="FL27" s="24"/>
      <c r="FM27" s="18"/>
      <c r="FN27" s="6"/>
      <c r="FO27" s="6"/>
      <c r="FP27" s="24"/>
      <c r="FQ27" s="18"/>
      <c r="FR27" s="6"/>
      <c r="FS27" s="6"/>
      <c r="FT27" s="24"/>
      <c r="FU27" s="18"/>
      <c r="FV27" s="6"/>
      <c r="FW27" s="6"/>
      <c r="FX27" s="24"/>
      <c r="FY27" s="18"/>
      <c r="FZ27" s="6"/>
      <c r="GA27" s="6"/>
      <c r="GB27" s="24"/>
      <c r="GC27" s="6"/>
      <c r="GD27" s="6"/>
      <c r="GE27" s="6"/>
      <c r="GF27" s="24"/>
      <c r="GG27" s="18"/>
      <c r="GH27" s="6"/>
      <c r="GI27" s="6"/>
      <c r="GJ27" s="24"/>
      <c r="GK27" s="6"/>
      <c r="GL27" s="6"/>
      <c r="GM27" s="6"/>
      <c r="GN27" s="24"/>
      <c r="GO27" s="18"/>
      <c r="GP27" s="6"/>
      <c r="GQ27" s="6"/>
      <c r="GR27" s="24"/>
      <c r="GS27" s="18"/>
      <c r="GT27" s="6"/>
      <c r="GU27" s="6"/>
      <c r="GV27" s="24"/>
      <c r="GW27" s="18"/>
      <c r="GX27" s="6"/>
      <c r="GY27" s="6"/>
      <c r="GZ27" s="24"/>
    </row>
    <row r="28" spans="1:208" ht="12.75">
      <c r="A28" s="27" t="s">
        <v>252</v>
      </c>
      <c r="B28" s="6" t="s">
        <v>121</v>
      </c>
      <c r="C28" s="23" t="s">
        <v>160</v>
      </c>
      <c r="D28" s="24"/>
      <c r="E28" s="27" t="s">
        <v>12</v>
      </c>
      <c r="F28" s="6" t="s">
        <v>115</v>
      </c>
      <c r="G28" s="26" t="s">
        <v>153</v>
      </c>
      <c r="H28" s="24"/>
      <c r="I28" s="127"/>
      <c r="J28" s="26"/>
      <c r="K28" s="26"/>
      <c r="L28" s="24"/>
      <c r="M28" s="27" t="s">
        <v>50</v>
      </c>
      <c r="N28" s="6" t="s">
        <v>310</v>
      </c>
      <c r="O28" s="23" t="s">
        <v>160</v>
      </c>
      <c r="P28" s="24"/>
      <c r="Q28" s="18"/>
      <c r="R28" s="6"/>
      <c r="S28" s="6"/>
      <c r="T28" s="24"/>
      <c r="U28" s="18"/>
      <c r="V28" s="6"/>
      <c r="W28" s="6"/>
      <c r="X28" s="24"/>
      <c r="Y28" s="18"/>
      <c r="Z28" s="6"/>
      <c r="AA28" s="6"/>
      <c r="AB28" s="24"/>
      <c r="AC28" s="18"/>
      <c r="AD28" s="6"/>
      <c r="AE28" s="6"/>
      <c r="AF28" s="24"/>
      <c r="AG28" s="18"/>
      <c r="AH28" s="6"/>
      <c r="AI28" s="6"/>
      <c r="AJ28" s="24"/>
      <c r="AK28" s="18"/>
      <c r="AL28" s="6"/>
      <c r="AM28" s="6"/>
      <c r="AN28" s="24"/>
      <c r="AO28" s="18"/>
      <c r="AP28" s="6"/>
      <c r="AQ28" s="6"/>
      <c r="AR28" s="24"/>
      <c r="AS28" s="18"/>
      <c r="AT28" s="6"/>
      <c r="AU28" s="6"/>
      <c r="AV28" s="24"/>
      <c r="AW28" s="18"/>
      <c r="AX28" s="6"/>
      <c r="AY28" s="6"/>
      <c r="AZ28" s="24"/>
      <c r="BA28" s="18"/>
      <c r="BB28" s="6"/>
      <c r="BC28" s="6"/>
      <c r="BD28" s="24"/>
      <c r="BE28" s="18"/>
      <c r="BF28" s="6"/>
      <c r="BG28" s="6"/>
      <c r="BH28" s="24"/>
      <c r="BI28" s="18"/>
      <c r="BJ28" s="6"/>
      <c r="BK28" s="6"/>
      <c r="BL28" s="24"/>
      <c r="BM28" s="18"/>
      <c r="BN28" s="6"/>
      <c r="BO28" s="6"/>
      <c r="BP28" s="24"/>
      <c r="BQ28" s="18"/>
      <c r="BR28" s="6"/>
      <c r="BS28" s="6"/>
      <c r="BT28" s="24"/>
      <c r="BU28" s="18"/>
      <c r="BV28" s="6"/>
      <c r="BW28" s="6"/>
      <c r="BX28" s="24"/>
      <c r="BY28" s="18"/>
      <c r="BZ28" s="6"/>
      <c r="CA28" s="6"/>
      <c r="CB28" s="24"/>
      <c r="CC28" s="18"/>
      <c r="CD28" s="6"/>
      <c r="CE28" s="6"/>
      <c r="CF28" s="24"/>
      <c r="CG28" s="18"/>
      <c r="CH28" s="6"/>
      <c r="CI28" s="6"/>
      <c r="CJ28" s="24"/>
      <c r="CK28" s="18"/>
      <c r="CL28" s="6"/>
      <c r="CM28" s="6"/>
      <c r="CN28" s="24"/>
      <c r="CO28" s="18"/>
      <c r="CP28" s="6"/>
      <c r="CQ28" s="6"/>
      <c r="CR28" s="24"/>
      <c r="CS28" s="18"/>
      <c r="CT28" s="6"/>
      <c r="CU28" s="6"/>
      <c r="CV28" s="24"/>
      <c r="CW28" s="18"/>
      <c r="CX28" s="6"/>
      <c r="CY28" s="6"/>
      <c r="CZ28" s="24"/>
      <c r="DA28" s="18"/>
      <c r="DB28" s="6"/>
      <c r="DC28" s="6"/>
      <c r="DD28" s="24"/>
      <c r="DE28" s="18"/>
      <c r="DF28" s="6"/>
      <c r="DG28" s="6"/>
      <c r="DH28" s="24"/>
      <c r="DI28" s="18"/>
      <c r="DJ28" s="6"/>
      <c r="DK28" s="6"/>
      <c r="DL28" s="24"/>
      <c r="DM28" s="18"/>
      <c r="DN28" s="6"/>
      <c r="DO28" s="6"/>
      <c r="DP28" s="24"/>
      <c r="DQ28" s="18"/>
      <c r="DR28" s="6"/>
      <c r="DS28" s="6"/>
      <c r="DT28" s="24"/>
      <c r="DU28" s="18"/>
      <c r="DV28" s="6"/>
      <c r="DW28" s="6"/>
      <c r="DX28" s="24"/>
      <c r="DY28" s="27" t="s">
        <v>412</v>
      </c>
      <c r="DZ28" s="6" t="s">
        <v>121</v>
      </c>
      <c r="EA28" s="23" t="s">
        <v>160</v>
      </c>
      <c r="EB28" s="24"/>
      <c r="EC28" s="18"/>
      <c r="ED28" s="6"/>
      <c r="EE28" s="6"/>
      <c r="EF28" s="24"/>
      <c r="EG28" s="6"/>
      <c r="EH28" s="6"/>
      <c r="EI28" s="6"/>
      <c r="EJ28" s="24"/>
      <c r="EK28" s="18"/>
      <c r="EL28" s="6"/>
      <c r="EM28" s="6"/>
      <c r="EN28" s="24"/>
      <c r="EO28" s="18"/>
      <c r="EP28" s="6"/>
      <c r="EQ28" s="6"/>
      <c r="ER28" s="24"/>
      <c r="ES28" s="18"/>
      <c r="ET28" s="6"/>
      <c r="EU28" s="6"/>
      <c r="EV28" s="24"/>
      <c r="EW28" s="18"/>
      <c r="EX28" s="6"/>
      <c r="EY28" s="6"/>
      <c r="EZ28" s="24"/>
      <c r="FA28" s="18"/>
      <c r="FB28" s="6"/>
      <c r="FC28" s="6"/>
      <c r="FD28" s="24"/>
      <c r="FE28" s="18"/>
      <c r="FF28" s="6"/>
      <c r="FG28" s="6"/>
      <c r="FH28" s="24"/>
      <c r="FI28" s="18"/>
      <c r="FJ28" s="6"/>
      <c r="FK28" s="6"/>
      <c r="FL28" s="24"/>
      <c r="FM28" s="18"/>
      <c r="FN28" s="6"/>
      <c r="FO28" s="6"/>
      <c r="FP28" s="24"/>
      <c r="FQ28" s="18"/>
      <c r="FR28" s="6"/>
      <c r="FS28" s="6"/>
      <c r="FT28" s="24"/>
      <c r="FU28" s="18"/>
      <c r="FV28" s="6"/>
      <c r="FW28" s="6"/>
      <c r="FX28" s="24"/>
      <c r="FY28" s="18"/>
      <c r="FZ28" s="6"/>
      <c r="GA28" s="6"/>
      <c r="GB28" s="24"/>
      <c r="GC28" s="6"/>
      <c r="GD28" s="6"/>
      <c r="GE28" s="6"/>
      <c r="GF28" s="24"/>
      <c r="GG28" s="18"/>
      <c r="GH28" s="6"/>
      <c r="GI28" s="6"/>
      <c r="GJ28" s="24"/>
      <c r="GK28" s="6"/>
      <c r="GL28" s="6"/>
      <c r="GM28" s="6"/>
      <c r="GN28" s="24"/>
      <c r="GO28" s="18"/>
      <c r="GP28" s="6"/>
      <c r="GQ28" s="6"/>
      <c r="GR28" s="24"/>
      <c r="GS28" s="18"/>
      <c r="GT28" s="6"/>
      <c r="GU28" s="6"/>
      <c r="GV28" s="24"/>
      <c r="GW28" s="18"/>
      <c r="GX28" s="6"/>
      <c r="GY28" s="6"/>
      <c r="GZ28" s="24"/>
    </row>
    <row r="29" spans="1:208" ht="12.75">
      <c r="A29" s="27" t="s">
        <v>195</v>
      </c>
      <c r="B29" s="6" t="s">
        <v>129</v>
      </c>
      <c r="C29" s="23" t="s">
        <v>160</v>
      </c>
      <c r="D29" s="24"/>
      <c r="E29" s="27" t="s">
        <v>42</v>
      </c>
      <c r="F29" s="6" t="s">
        <v>305</v>
      </c>
      <c r="G29" s="26" t="s">
        <v>153</v>
      </c>
      <c r="H29" s="24"/>
      <c r="I29" s="127"/>
      <c r="J29" s="26"/>
      <c r="K29" s="26"/>
      <c r="L29" s="24"/>
      <c r="M29" s="27" t="s">
        <v>6</v>
      </c>
      <c r="N29" s="6" t="s">
        <v>129</v>
      </c>
      <c r="O29" s="23" t="s">
        <v>160</v>
      </c>
      <c r="P29" s="24"/>
      <c r="Q29" s="18"/>
      <c r="R29" s="6"/>
      <c r="S29" s="6"/>
      <c r="T29" s="24"/>
      <c r="U29" s="18"/>
      <c r="V29" s="6"/>
      <c r="W29" s="6"/>
      <c r="X29" s="24"/>
      <c r="Y29" s="18"/>
      <c r="Z29" s="6"/>
      <c r="AA29" s="6"/>
      <c r="AB29" s="24"/>
      <c r="AC29" s="18"/>
      <c r="AD29" s="6"/>
      <c r="AE29" s="6"/>
      <c r="AF29" s="24"/>
      <c r="AG29" s="18"/>
      <c r="AH29" s="6"/>
      <c r="AI29" s="6"/>
      <c r="AJ29" s="24"/>
      <c r="AK29" s="18"/>
      <c r="AL29" s="6"/>
      <c r="AM29" s="6"/>
      <c r="AN29" s="24"/>
      <c r="AO29" s="18"/>
      <c r="AP29" s="6"/>
      <c r="AQ29" s="6"/>
      <c r="AR29" s="24"/>
      <c r="AS29" s="18"/>
      <c r="AT29" s="6"/>
      <c r="AU29" s="6"/>
      <c r="AV29" s="24"/>
      <c r="AW29" s="18"/>
      <c r="AX29" s="6"/>
      <c r="AY29" s="6"/>
      <c r="AZ29" s="24"/>
      <c r="BA29" s="18"/>
      <c r="BB29" s="6"/>
      <c r="BC29" s="6"/>
      <c r="BD29" s="24"/>
      <c r="BE29" s="18"/>
      <c r="BF29" s="6"/>
      <c r="BG29" s="6"/>
      <c r="BH29" s="24"/>
      <c r="BI29" s="18"/>
      <c r="BJ29" s="6"/>
      <c r="BK29" s="6"/>
      <c r="BL29" s="24"/>
      <c r="BM29" s="18"/>
      <c r="BN29" s="6"/>
      <c r="BO29" s="6"/>
      <c r="BP29" s="24"/>
      <c r="BQ29" s="18"/>
      <c r="BR29" s="6"/>
      <c r="BS29" s="6"/>
      <c r="BT29" s="24"/>
      <c r="BU29" s="18"/>
      <c r="BV29" s="6"/>
      <c r="BW29" s="6"/>
      <c r="BX29" s="24"/>
      <c r="BY29" s="18"/>
      <c r="BZ29" s="6"/>
      <c r="CA29" s="6"/>
      <c r="CB29" s="24"/>
      <c r="CC29" s="18"/>
      <c r="CD29" s="6"/>
      <c r="CE29" s="6"/>
      <c r="CF29" s="24"/>
      <c r="CG29" s="18"/>
      <c r="CH29" s="6"/>
      <c r="CI29" s="6"/>
      <c r="CJ29" s="24"/>
      <c r="CK29" s="18"/>
      <c r="CL29" s="6"/>
      <c r="CM29" s="6"/>
      <c r="CN29" s="24"/>
      <c r="CO29" s="18"/>
      <c r="CP29" s="6"/>
      <c r="CQ29" s="6"/>
      <c r="CR29" s="24"/>
      <c r="CS29" s="18"/>
      <c r="CT29" s="6"/>
      <c r="CU29" s="6"/>
      <c r="CV29" s="24"/>
      <c r="CW29" s="18"/>
      <c r="CX29" s="6"/>
      <c r="CY29" s="6"/>
      <c r="CZ29" s="24"/>
      <c r="DA29" s="18"/>
      <c r="DB29" s="6"/>
      <c r="DC29" s="6"/>
      <c r="DD29" s="24"/>
      <c r="DE29" s="18"/>
      <c r="DF29" s="6"/>
      <c r="DG29" s="6"/>
      <c r="DH29" s="24"/>
      <c r="DI29" s="18"/>
      <c r="DJ29" s="6"/>
      <c r="DK29" s="6"/>
      <c r="DL29" s="24"/>
      <c r="DM29" s="18"/>
      <c r="DN29" s="6"/>
      <c r="DO29" s="6"/>
      <c r="DP29" s="24"/>
      <c r="DQ29" s="18"/>
      <c r="DR29" s="6"/>
      <c r="DS29" s="6"/>
      <c r="DT29" s="24"/>
      <c r="DU29" s="18"/>
      <c r="DV29" s="6"/>
      <c r="DW29" s="6"/>
      <c r="DX29" s="24"/>
      <c r="DY29" s="27" t="s">
        <v>12</v>
      </c>
      <c r="DZ29" s="6" t="s">
        <v>313</v>
      </c>
      <c r="EA29" s="6" t="s">
        <v>153</v>
      </c>
      <c r="EB29" s="24"/>
      <c r="EC29" s="18"/>
      <c r="ED29" s="6"/>
      <c r="EE29" s="6"/>
      <c r="EF29" s="24"/>
      <c r="EG29" s="6"/>
      <c r="EH29" s="6"/>
      <c r="EI29" s="6"/>
      <c r="EJ29" s="24"/>
      <c r="EK29" s="18"/>
      <c r="EL29" s="6"/>
      <c r="EM29" s="6"/>
      <c r="EN29" s="24"/>
      <c r="EO29" s="18"/>
      <c r="EP29" s="6"/>
      <c r="EQ29" s="6"/>
      <c r="ER29" s="24"/>
      <c r="ES29" s="18"/>
      <c r="ET29" s="6"/>
      <c r="EU29" s="6"/>
      <c r="EV29" s="24"/>
      <c r="EW29" s="18"/>
      <c r="EX29" s="6"/>
      <c r="EY29" s="6"/>
      <c r="EZ29" s="24"/>
      <c r="FA29" s="18"/>
      <c r="FB29" s="6"/>
      <c r="FC29" s="6"/>
      <c r="FD29" s="24"/>
      <c r="FE29" s="18"/>
      <c r="FF29" s="6"/>
      <c r="FG29" s="6"/>
      <c r="FH29" s="24"/>
      <c r="FI29" s="18"/>
      <c r="FJ29" s="6"/>
      <c r="FK29" s="6"/>
      <c r="FL29" s="24"/>
      <c r="FM29" s="18"/>
      <c r="FN29" s="6"/>
      <c r="FO29" s="6"/>
      <c r="FP29" s="24"/>
      <c r="FQ29" s="18"/>
      <c r="FR29" s="6"/>
      <c r="FS29" s="6"/>
      <c r="FT29" s="24"/>
      <c r="FU29" s="18"/>
      <c r="FV29" s="6"/>
      <c r="FW29" s="6"/>
      <c r="FX29" s="24"/>
      <c r="FY29" s="18"/>
      <c r="FZ29" s="6"/>
      <c r="GA29" s="6"/>
      <c r="GB29" s="24"/>
      <c r="GC29" s="6"/>
      <c r="GD29" s="6"/>
      <c r="GE29" s="6"/>
      <c r="GF29" s="24"/>
      <c r="GG29" s="18"/>
      <c r="GH29" s="6"/>
      <c r="GI29" s="6"/>
      <c r="GJ29" s="24"/>
      <c r="GK29" s="6"/>
      <c r="GL29" s="6"/>
      <c r="GM29" s="6"/>
      <c r="GN29" s="24"/>
      <c r="GO29" s="18"/>
      <c r="GP29" s="6"/>
      <c r="GQ29" s="6"/>
      <c r="GR29" s="24"/>
      <c r="GS29" s="18"/>
      <c r="GT29" s="6"/>
      <c r="GU29" s="6"/>
      <c r="GV29" s="24"/>
      <c r="GW29" s="18"/>
      <c r="GX29" s="6"/>
      <c r="GY29" s="6"/>
      <c r="GZ29" s="24"/>
    </row>
    <row r="30" spans="1:208" ht="12.75">
      <c r="A30" s="27" t="s">
        <v>338</v>
      </c>
      <c r="B30" s="6" t="s">
        <v>129</v>
      </c>
      <c r="C30" s="23" t="s">
        <v>160</v>
      </c>
      <c r="D30" s="24"/>
      <c r="E30" s="27" t="s">
        <v>183</v>
      </c>
      <c r="F30" s="6" t="s">
        <v>142</v>
      </c>
      <c r="G30" s="23" t="s">
        <v>160</v>
      </c>
      <c r="H30" s="24"/>
      <c r="I30" s="127"/>
      <c r="J30" s="26"/>
      <c r="K30" s="26"/>
      <c r="L30" s="24"/>
      <c r="M30" s="27" t="s">
        <v>45</v>
      </c>
      <c r="N30" s="6" t="s">
        <v>128</v>
      </c>
      <c r="O30" s="23" t="s">
        <v>160</v>
      </c>
      <c r="P30" s="24"/>
      <c r="Q30" s="18"/>
      <c r="R30" s="6"/>
      <c r="S30" s="6"/>
      <c r="T30" s="24"/>
      <c r="U30" s="18"/>
      <c r="V30" s="6"/>
      <c r="W30" s="6"/>
      <c r="X30" s="24"/>
      <c r="Y30" s="18"/>
      <c r="Z30" s="6"/>
      <c r="AA30" s="6"/>
      <c r="AB30" s="24"/>
      <c r="AC30" s="18"/>
      <c r="AD30" s="6"/>
      <c r="AE30" s="6"/>
      <c r="AF30" s="24"/>
      <c r="AG30" s="18"/>
      <c r="AH30" s="6"/>
      <c r="AI30" s="6"/>
      <c r="AJ30" s="24"/>
      <c r="AK30" s="18"/>
      <c r="AL30" s="6"/>
      <c r="AM30" s="6"/>
      <c r="AN30" s="24"/>
      <c r="AO30" s="18"/>
      <c r="AP30" s="6"/>
      <c r="AQ30" s="6"/>
      <c r="AR30" s="24"/>
      <c r="AS30" s="18"/>
      <c r="AT30" s="6"/>
      <c r="AU30" s="6"/>
      <c r="AV30" s="24"/>
      <c r="AW30" s="18"/>
      <c r="AX30" s="6"/>
      <c r="AY30" s="6"/>
      <c r="AZ30" s="24"/>
      <c r="BA30" s="18"/>
      <c r="BB30" s="6"/>
      <c r="BC30" s="6"/>
      <c r="BD30" s="24"/>
      <c r="BE30" s="18"/>
      <c r="BF30" s="6"/>
      <c r="BG30" s="6"/>
      <c r="BH30" s="24"/>
      <c r="BI30" s="18"/>
      <c r="BJ30" s="6"/>
      <c r="BK30" s="6"/>
      <c r="BL30" s="24"/>
      <c r="BM30" s="18"/>
      <c r="BN30" s="6"/>
      <c r="BO30" s="6"/>
      <c r="BP30" s="24"/>
      <c r="BQ30" s="18"/>
      <c r="BR30" s="6"/>
      <c r="BS30" s="6"/>
      <c r="BT30" s="24"/>
      <c r="BU30" s="18"/>
      <c r="BV30" s="6"/>
      <c r="BW30" s="6"/>
      <c r="BX30" s="24"/>
      <c r="BY30" s="18"/>
      <c r="BZ30" s="6"/>
      <c r="CA30" s="6"/>
      <c r="CB30" s="24"/>
      <c r="CC30" s="18"/>
      <c r="CD30" s="6"/>
      <c r="CE30" s="6"/>
      <c r="CF30" s="24"/>
      <c r="CG30" s="18"/>
      <c r="CH30" s="6"/>
      <c r="CI30" s="6"/>
      <c r="CJ30" s="24"/>
      <c r="CK30" s="18"/>
      <c r="CL30" s="6"/>
      <c r="CM30" s="6"/>
      <c r="CN30" s="24"/>
      <c r="CO30" s="18"/>
      <c r="CP30" s="6"/>
      <c r="CQ30" s="6"/>
      <c r="CR30" s="24"/>
      <c r="CS30" s="18"/>
      <c r="CT30" s="6"/>
      <c r="CU30" s="6"/>
      <c r="CV30" s="24"/>
      <c r="CW30" s="18"/>
      <c r="CX30" s="6"/>
      <c r="CY30" s="6"/>
      <c r="CZ30" s="24"/>
      <c r="DA30" s="18"/>
      <c r="DB30" s="6"/>
      <c r="DC30" s="6"/>
      <c r="DD30" s="24"/>
      <c r="DE30" s="18"/>
      <c r="DF30" s="6"/>
      <c r="DG30" s="6"/>
      <c r="DH30" s="24"/>
      <c r="DI30" s="18"/>
      <c r="DJ30" s="6"/>
      <c r="DK30" s="6"/>
      <c r="DL30" s="24"/>
      <c r="DM30" s="18"/>
      <c r="DN30" s="6"/>
      <c r="DO30" s="6"/>
      <c r="DP30" s="24"/>
      <c r="DQ30" s="18"/>
      <c r="DR30" s="6"/>
      <c r="DS30" s="6"/>
      <c r="DT30" s="24"/>
      <c r="DU30" s="18"/>
      <c r="DV30" s="6"/>
      <c r="DW30" s="6"/>
      <c r="DX30" s="24"/>
      <c r="DY30" s="27" t="s">
        <v>13</v>
      </c>
      <c r="DZ30" s="6" t="s">
        <v>139</v>
      </c>
      <c r="EA30" s="6" t="s">
        <v>153</v>
      </c>
      <c r="EB30" s="24"/>
      <c r="EC30" s="18"/>
      <c r="ED30" s="6"/>
      <c r="EE30" s="6"/>
      <c r="EF30" s="24"/>
      <c r="EG30" s="6"/>
      <c r="EH30" s="6"/>
      <c r="EI30" s="6"/>
      <c r="EJ30" s="24"/>
      <c r="EK30" s="18"/>
      <c r="EL30" s="6"/>
      <c r="EM30" s="6"/>
      <c r="EN30" s="24"/>
      <c r="EO30" s="18"/>
      <c r="EP30" s="6"/>
      <c r="EQ30" s="6"/>
      <c r="ER30" s="24"/>
      <c r="ES30" s="18"/>
      <c r="ET30" s="6"/>
      <c r="EU30" s="6"/>
      <c r="EV30" s="24"/>
      <c r="EW30" s="18"/>
      <c r="EX30" s="6"/>
      <c r="EY30" s="6"/>
      <c r="EZ30" s="24"/>
      <c r="FA30" s="18"/>
      <c r="FB30" s="6"/>
      <c r="FC30" s="6"/>
      <c r="FD30" s="24"/>
      <c r="FE30" s="18"/>
      <c r="FF30" s="6"/>
      <c r="FG30" s="6"/>
      <c r="FH30" s="24"/>
      <c r="FI30" s="18"/>
      <c r="FJ30" s="6"/>
      <c r="FK30" s="6"/>
      <c r="FL30" s="24"/>
      <c r="FM30" s="18"/>
      <c r="FN30" s="6"/>
      <c r="FO30" s="6"/>
      <c r="FP30" s="24"/>
      <c r="FQ30" s="18"/>
      <c r="FR30" s="6"/>
      <c r="FS30" s="6"/>
      <c r="FT30" s="24"/>
      <c r="FU30" s="18"/>
      <c r="FV30" s="6"/>
      <c r="FW30" s="6"/>
      <c r="FX30" s="24"/>
      <c r="FY30" s="6"/>
      <c r="FZ30" s="6"/>
      <c r="GA30" s="6"/>
      <c r="GB30" s="24"/>
      <c r="GC30" s="6"/>
      <c r="GD30" s="6"/>
      <c r="GE30" s="6"/>
      <c r="GF30" s="24"/>
      <c r="GG30" s="6"/>
      <c r="GH30" s="6"/>
      <c r="GI30" s="6"/>
      <c r="GJ30" s="24"/>
      <c r="GK30" s="6"/>
      <c r="GL30" s="6"/>
      <c r="GM30" s="6"/>
      <c r="GN30" s="24"/>
      <c r="GO30" s="18"/>
      <c r="GP30" s="6"/>
      <c r="GQ30" s="6"/>
      <c r="GR30" s="24"/>
      <c r="GS30" s="18"/>
      <c r="GT30" s="6"/>
      <c r="GU30" s="6"/>
      <c r="GV30" s="24"/>
      <c r="GW30" s="18"/>
      <c r="GX30" s="6"/>
      <c r="GY30" s="6"/>
      <c r="GZ30" s="24"/>
    </row>
    <row r="31" spans="1:208" ht="12.75">
      <c r="A31" s="27" t="s">
        <v>263</v>
      </c>
      <c r="B31" s="6" t="s">
        <v>313</v>
      </c>
      <c r="C31" s="6" t="s">
        <v>153</v>
      </c>
      <c r="D31" s="24"/>
      <c r="E31" s="27" t="s">
        <v>18</v>
      </c>
      <c r="F31" s="6" t="s">
        <v>126</v>
      </c>
      <c r="G31" s="23" t="s">
        <v>160</v>
      </c>
      <c r="H31" s="24"/>
      <c r="I31" s="26"/>
      <c r="J31" s="26"/>
      <c r="K31" s="26"/>
      <c r="L31" s="24"/>
      <c r="M31" s="6"/>
      <c r="N31" s="6"/>
      <c r="O31" s="6"/>
      <c r="P31" s="24"/>
      <c r="Q31" s="18"/>
      <c r="R31" s="6"/>
      <c r="S31" s="6"/>
      <c r="T31" s="24"/>
      <c r="U31" s="18"/>
      <c r="V31" s="6"/>
      <c r="W31" s="6"/>
      <c r="X31" s="24"/>
      <c r="Y31" s="18"/>
      <c r="Z31" s="6"/>
      <c r="AA31" s="6"/>
      <c r="AB31" s="24"/>
      <c r="AC31" s="18"/>
      <c r="AD31" s="6"/>
      <c r="AE31" s="6"/>
      <c r="AF31" s="24"/>
      <c r="AG31" s="18"/>
      <c r="AH31" s="6"/>
      <c r="AI31" s="6"/>
      <c r="AJ31" s="24"/>
      <c r="AK31" s="18"/>
      <c r="AL31" s="6"/>
      <c r="AM31" s="6"/>
      <c r="AN31" s="24"/>
      <c r="AO31" s="18"/>
      <c r="AP31" s="6"/>
      <c r="AQ31" s="6"/>
      <c r="AR31" s="24"/>
      <c r="AS31" s="18"/>
      <c r="AT31" s="6"/>
      <c r="AU31" s="6"/>
      <c r="AV31" s="24"/>
      <c r="AW31" s="18"/>
      <c r="AX31" s="6"/>
      <c r="AY31" s="6"/>
      <c r="AZ31" s="24"/>
      <c r="BA31" s="18"/>
      <c r="BB31" s="6"/>
      <c r="BC31" s="6"/>
      <c r="BD31" s="24"/>
      <c r="BE31" s="18"/>
      <c r="BF31" s="6"/>
      <c r="BG31" s="6"/>
      <c r="BH31" s="24"/>
      <c r="BI31" s="18"/>
      <c r="BJ31" s="6"/>
      <c r="BK31" s="6"/>
      <c r="BL31" s="24"/>
      <c r="BM31" s="18"/>
      <c r="BN31" s="6"/>
      <c r="BO31" s="6"/>
      <c r="BP31" s="24"/>
      <c r="BQ31" s="18"/>
      <c r="BR31" s="6"/>
      <c r="BS31" s="6"/>
      <c r="BT31" s="24"/>
      <c r="BU31" s="18"/>
      <c r="BV31" s="6"/>
      <c r="BW31" s="6"/>
      <c r="BX31" s="24"/>
      <c r="BY31" s="18"/>
      <c r="BZ31" s="6"/>
      <c r="CA31" s="6"/>
      <c r="CB31" s="24"/>
      <c r="CC31" s="18"/>
      <c r="CD31" s="6"/>
      <c r="CE31" s="6"/>
      <c r="CF31" s="24"/>
      <c r="CG31" s="18"/>
      <c r="CH31" s="6"/>
      <c r="CI31" s="6"/>
      <c r="CJ31" s="24"/>
      <c r="CK31" s="18"/>
      <c r="CL31" s="6"/>
      <c r="CM31" s="6"/>
      <c r="CN31" s="24"/>
      <c r="CO31" s="18"/>
      <c r="CP31" s="6"/>
      <c r="CQ31" s="6"/>
      <c r="CR31" s="24"/>
      <c r="CS31" s="18"/>
      <c r="CT31" s="6"/>
      <c r="CU31" s="6"/>
      <c r="CV31" s="24"/>
      <c r="CW31" s="18"/>
      <c r="CX31" s="6"/>
      <c r="CY31" s="6"/>
      <c r="CZ31" s="24"/>
      <c r="DA31" s="18"/>
      <c r="DB31" s="6"/>
      <c r="DC31" s="6"/>
      <c r="DD31" s="24"/>
      <c r="DE31" s="18"/>
      <c r="DF31" s="6"/>
      <c r="DG31" s="6"/>
      <c r="DH31" s="24"/>
      <c r="DI31" s="18"/>
      <c r="DJ31" s="6"/>
      <c r="DK31" s="6"/>
      <c r="DL31" s="24"/>
      <c r="DM31" s="18"/>
      <c r="DN31" s="6"/>
      <c r="DO31" s="6"/>
      <c r="DP31" s="24"/>
      <c r="DQ31" s="18"/>
      <c r="DR31" s="6"/>
      <c r="DS31" s="6"/>
      <c r="DT31" s="24"/>
      <c r="DU31" s="18"/>
      <c r="DV31" s="6"/>
      <c r="DW31" s="6"/>
      <c r="DX31" s="24"/>
      <c r="DY31" s="27" t="s">
        <v>209</v>
      </c>
      <c r="DZ31" s="6" t="s">
        <v>146</v>
      </c>
      <c r="EA31" s="6" t="s">
        <v>153</v>
      </c>
      <c r="EB31" s="24"/>
      <c r="EC31" s="18"/>
      <c r="ED31" s="6"/>
      <c r="EE31" s="6"/>
      <c r="EF31" s="24"/>
      <c r="EG31" s="6"/>
      <c r="EH31" s="6"/>
      <c r="EI31" s="6"/>
      <c r="EJ31" s="24"/>
      <c r="EK31" s="18"/>
      <c r="EL31" s="6"/>
      <c r="EM31" s="6"/>
      <c r="EN31" s="24"/>
      <c r="EO31" s="18"/>
      <c r="EP31" s="6"/>
      <c r="EQ31" s="6"/>
      <c r="ER31" s="24"/>
      <c r="ES31" s="18"/>
      <c r="ET31" s="6"/>
      <c r="EU31" s="6"/>
      <c r="EV31" s="24"/>
      <c r="EW31" s="18"/>
      <c r="EX31" s="6"/>
      <c r="EY31" s="6"/>
      <c r="EZ31" s="24"/>
      <c r="FA31" s="18"/>
      <c r="FB31" s="6"/>
      <c r="FC31" s="6"/>
      <c r="FD31" s="24"/>
      <c r="FE31" s="18"/>
      <c r="FF31" s="6"/>
      <c r="FG31" s="6"/>
      <c r="FH31" s="24"/>
      <c r="FI31" s="18"/>
      <c r="FJ31" s="6"/>
      <c r="FK31" s="6"/>
      <c r="FL31" s="24"/>
      <c r="FM31" s="18"/>
      <c r="FN31" s="6"/>
      <c r="FO31" s="6"/>
      <c r="FP31" s="24"/>
      <c r="FQ31" s="18"/>
      <c r="FR31" s="6"/>
      <c r="FS31" s="6"/>
      <c r="FT31" s="24"/>
      <c r="FU31" s="18"/>
      <c r="FV31" s="6"/>
      <c r="FW31" s="6"/>
      <c r="FX31" s="24"/>
      <c r="FY31" s="6"/>
      <c r="FZ31" s="6"/>
      <c r="GA31" s="6"/>
      <c r="GB31" s="24"/>
      <c r="GC31" s="6"/>
      <c r="GD31" s="6"/>
      <c r="GE31" s="6"/>
      <c r="GF31" s="24"/>
      <c r="GG31" s="6"/>
      <c r="GH31" s="6"/>
      <c r="GI31" s="6"/>
      <c r="GJ31" s="24"/>
      <c r="GK31" s="6"/>
      <c r="GL31" s="6"/>
      <c r="GM31" s="6"/>
      <c r="GN31" s="24"/>
      <c r="GO31" s="18"/>
      <c r="GP31" s="6"/>
      <c r="GQ31" s="6"/>
      <c r="GR31" s="24"/>
      <c r="GS31" s="18"/>
      <c r="GT31" s="6"/>
      <c r="GU31" s="6"/>
      <c r="GV31" s="24"/>
      <c r="GW31" s="18"/>
      <c r="GX31" s="6"/>
      <c r="GY31" s="6"/>
      <c r="GZ31" s="24"/>
    </row>
    <row r="32" spans="1:208" ht="12.75">
      <c r="A32" s="27" t="s">
        <v>247</v>
      </c>
      <c r="B32" s="6" t="s">
        <v>115</v>
      </c>
      <c r="C32" s="23" t="s">
        <v>160</v>
      </c>
      <c r="D32" s="24"/>
      <c r="E32" s="27" t="s">
        <v>4</v>
      </c>
      <c r="F32" s="6" t="s">
        <v>315</v>
      </c>
      <c r="G32" s="23" t="s">
        <v>160</v>
      </c>
      <c r="H32" s="24"/>
      <c r="I32" s="6"/>
      <c r="J32" s="6"/>
      <c r="K32" s="6"/>
      <c r="L32" s="24"/>
      <c r="M32" s="6"/>
      <c r="N32" s="6"/>
      <c r="O32" s="6"/>
      <c r="P32" s="24"/>
      <c r="Q32" s="18"/>
      <c r="R32" s="6"/>
      <c r="S32" s="6"/>
      <c r="T32" s="24"/>
      <c r="U32" s="18"/>
      <c r="V32" s="6"/>
      <c r="W32" s="6"/>
      <c r="X32" s="24"/>
      <c r="Y32" s="18"/>
      <c r="Z32" s="6"/>
      <c r="AA32" s="6"/>
      <c r="AB32" s="24"/>
      <c r="AC32" s="18"/>
      <c r="AD32" s="6"/>
      <c r="AE32" s="6"/>
      <c r="AF32" s="24"/>
      <c r="AG32" s="18"/>
      <c r="AH32" s="6"/>
      <c r="AI32" s="6"/>
      <c r="AJ32" s="24"/>
      <c r="AK32" s="18"/>
      <c r="AL32" s="6"/>
      <c r="AM32" s="6"/>
      <c r="AN32" s="24"/>
      <c r="AO32" s="18"/>
      <c r="AP32" s="6"/>
      <c r="AQ32" s="6"/>
      <c r="AR32" s="24"/>
      <c r="AS32" s="18"/>
      <c r="AT32" s="6"/>
      <c r="AU32" s="6"/>
      <c r="AV32" s="24"/>
      <c r="AW32" s="18"/>
      <c r="AX32" s="6"/>
      <c r="AY32" s="6"/>
      <c r="AZ32" s="24"/>
      <c r="BA32" s="18"/>
      <c r="BB32" s="6"/>
      <c r="BC32" s="6"/>
      <c r="BD32" s="24"/>
      <c r="BE32" s="18"/>
      <c r="BF32" s="6"/>
      <c r="BG32" s="6"/>
      <c r="BH32" s="24"/>
      <c r="BI32" s="18"/>
      <c r="BJ32" s="6"/>
      <c r="BK32" s="6"/>
      <c r="BL32" s="24"/>
      <c r="BM32" s="18"/>
      <c r="BN32" s="6"/>
      <c r="BO32" s="6"/>
      <c r="BP32" s="24"/>
      <c r="BQ32" s="18"/>
      <c r="BR32" s="6"/>
      <c r="BS32" s="6"/>
      <c r="BT32" s="24"/>
      <c r="BU32" s="18"/>
      <c r="BV32" s="6"/>
      <c r="BW32" s="6"/>
      <c r="BX32" s="24"/>
      <c r="BY32" s="18"/>
      <c r="BZ32" s="6"/>
      <c r="CA32" s="6"/>
      <c r="CB32" s="24"/>
      <c r="CC32" s="18"/>
      <c r="CD32" s="6"/>
      <c r="CE32" s="6"/>
      <c r="CF32" s="24"/>
      <c r="CG32" s="18"/>
      <c r="CH32" s="6"/>
      <c r="CI32" s="6"/>
      <c r="CJ32" s="24"/>
      <c r="CK32" s="18"/>
      <c r="CL32" s="6"/>
      <c r="CM32" s="6"/>
      <c r="CN32" s="24"/>
      <c r="CO32" s="18"/>
      <c r="CP32" s="6"/>
      <c r="CQ32" s="6"/>
      <c r="CR32" s="24"/>
      <c r="CS32" s="18"/>
      <c r="CT32" s="6"/>
      <c r="CU32" s="6"/>
      <c r="CV32" s="24"/>
      <c r="CW32" s="18"/>
      <c r="CX32" s="6"/>
      <c r="CY32" s="6"/>
      <c r="CZ32" s="24"/>
      <c r="DA32" s="18"/>
      <c r="DB32" s="6"/>
      <c r="DC32" s="6"/>
      <c r="DD32" s="24"/>
      <c r="DE32" s="18"/>
      <c r="DF32" s="6"/>
      <c r="DG32" s="6"/>
      <c r="DH32" s="24"/>
      <c r="DI32" s="18"/>
      <c r="DJ32" s="6"/>
      <c r="DK32" s="6"/>
      <c r="DL32" s="24"/>
      <c r="DM32" s="18"/>
      <c r="DN32" s="6"/>
      <c r="DO32" s="6"/>
      <c r="DP32" s="24"/>
      <c r="DQ32" s="18"/>
      <c r="DR32" s="6"/>
      <c r="DS32" s="6"/>
      <c r="DT32" s="24"/>
      <c r="DU32" s="18"/>
      <c r="DV32" s="6"/>
      <c r="DW32" s="6"/>
      <c r="DX32" s="24"/>
      <c r="DY32" s="18"/>
      <c r="DZ32" s="6"/>
      <c r="EA32" s="6"/>
      <c r="EB32" s="24"/>
      <c r="EC32" s="18"/>
      <c r="ED32" s="6"/>
      <c r="EE32" s="6"/>
      <c r="EF32" s="24"/>
      <c r="EG32" s="6"/>
      <c r="EH32" s="6"/>
      <c r="EI32" s="6"/>
      <c r="EJ32" s="24"/>
      <c r="EK32" s="18"/>
      <c r="EL32" s="6"/>
      <c r="EM32" s="6"/>
      <c r="EN32" s="24"/>
      <c r="EO32" s="18"/>
      <c r="EP32" s="6"/>
      <c r="EQ32" s="6"/>
      <c r="ER32" s="24"/>
      <c r="ES32" s="18"/>
      <c r="ET32" s="6"/>
      <c r="EU32" s="6"/>
      <c r="EV32" s="24"/>
      <c r="EW32" s="18"/>
      <c r="EX32" s="6"/>
      <c r="EY32" s="6"/>
      <c r="EZ32" s="24"/>
      <c r="FA32" s="18"/>
      <c r="FB32" s="6"/>
      <c r="FC32" s="6"/>
      <c r="FD32" s="24"/>
      <c r="FE32" s="18"/>
      <c r="FF32" s="6"/>
      <c r="FG32" s="6"/>
      <c r="FH32" s="24"/>
      <c r="FI32" s="18"/>
      <c r="FJ32" s="6"/>
      <c r="FK32" s="6"/>
      <c r="FL32" s="24"/>
      <c r="FM32" s="18"/>
      <c r="FN32" s="6"/>
      <c r="FO32" s="6"/>
      <c r="FP32" s="24"/>
      <c r="FQ32" s="18"/>
      <c r="FR32" s="6"/>
      <c r="FS32" s="6"/>
      <c r="FT32" s="24"/>
      <c r="FU32" s="18"/>
      <c r="FV32" s="6"/>
      <c r="FW32" s="6"/>
      <c r="FX32" s="24"/>
      <c r="FY32" s="6"/>
      <c r="FZ32" s="6"/>
      <c r="GA32" s="6"/>
      <c r="GB32" s="24"/>
      <c r="GC32" s="6"/>
      <c r="GD32" s="6"/>
      <c r="GE32" s="6"/>
      <c r="GF32" s="24"/>
      <c r="GG32" s="6"/>
      <c r="GH32" s="6"/>
      <c r="GI32" s="6"/>
      <c r="GJ32" s="24"/>
      <c r="GK32" s="6"/>
      <c r="GL32" s="6"/>
      <c r="GM32" s="6"/>
      <c r="GN32" s="24"/>
      <c r="GO32" s="18"/>
      <c r="GP32" s="6"/>
      <c r="GQ32" s="6"/>
      <c r="GR32" s="24"/>
      <c r="GS32" s="18"/>
      <c r="GT32" s="6"/>
      <c r="GU32" s="6"/>
      <c r="GV32" s="24"/>
      <c r="GW32" s="18"/>
      <c r="GX32" s="6"/>
      <c r="GY32" s="6"/>
      <c r="GZ32" s="24"/>
    </row>
    <row r="33" spans="1:208" ht="12.75">
      <c r="A33" s="27" t="s">
        <v>18</v>
      </c>
      <c r="B33" s="6" t="s">
        <v>125</v>
      </c>
      <c r="C33" s="23" t="s">
        <v>160</v>
      </c>
      <c r="D33" s="24"/>
      <c r="E33" s="27" t="s">
        <v>189</v>
      </c>
      <c r="F33" s="6" t="s">
        <v>142</v>
      </c>
      <c r="G33" s="23" t="s">
        <v>160</v>
      </c>
      <c r="H33" s="24"/>
      <c r="I33" s="6"/>
      <c r="J33" s="6"/>
      <c r="K33" s="6"/>
      <c r="L33" s="24"/>
      <c r="M33" s="6"/>
      <c r="N33" s="6"/>
      <c r="O33" s="6"/>
      <c r="P33" s="24"/>
      <c r="Q33" s="18"/>
      <c r="R33" s="6"/>
      <c r="S33" s="6"/>
      <c r="T33" s="24"/>
      <c r="U33" s="18"/>
      <c r="V33" s="6"/>
      <c r="W33" s="6"/>
      <c r="X33" s="24"/>
      <c r="Y33" s="18"/>
      <c r="Z33" s="6"/>
      <c r="AA33" s="6"/>
      <c r="AB33" s="24"/>
      <c r="AC33" s="18"/>
      <c r="AD33" s="6"/>
      <c r="AE33" s="6"/>
      <c r="AF33" s="24"/>
      <c r="AG33" s="18"/>
      <c r="AH33" s="6"/>
      <c r="AI33" s="6"/>
      <c r="AJ33" s="24"/>
      <c r="AK33" s="18"/>
      <c r="AL33" s="6"/>
      <c r="AM33" s="6"/>
      <c r="AN33" s="24"/>
      <c r="AO33" s="18"/>
      <c r="AP33" s="6"/>
      <c r="AQ33" s="6"/>
      <c r="AR33" s="24"/>
      <c r="AS33" s="18"/>
      <c r="AT33" s="6"/>
      <c r="AU33" s="6"/>
      <c r="AV33" s="24"/>
      <c r="AW33" s="18"/>
      <c r="AX33" s="6"/>
      <c r="AY33" s="6"/>
      <c r="AZ33" s="24"/>
      <c r="BA33" s="18"/>
      <c r="BB33" s="6"/>
      <c r="BC33" s="6"/>
      <c r="BD33" s="24"/>
      <c r="BE33" s="18"/>
      <c r="BF33" s="6"/>
      <c r="BG33" s="6"/>
      <c r="BH33" s="24"/>
      <c r="BI33" s="18"/>
      <c r="BJ33" s="6"/>
      <c r="BK33" s="6"/>
      <c r="BL33" s="24"/>
      <c r="BM33" s="18"/>
      <c r="BN33" s="6"/>
      <c r="BO33" s="6"/>
      <c r="BP33" s="24"/>
      <c r="BQ33" s="18"/>
      <c r="BR33" s="6"/>
      <c r="BS33" s="6"/>
      <c r="BT33" s="24"/>
      <c r="BU33" s="18"/>
      <c r="BV33" s="6"/>
      <c r="BW33" s="6"/>
      <c r="BX33" s="24"/>
      <c r="BY33" s="18"/>
      <c r="BZ33" s="6"/>
      <c r="CA33" s="6"/>
      <c r="CB33" s="24"/>
      <c r="CC33" s="18"/>
      <c r="CD33" s="6"/>
      <c r="CE33" s="6"/>
      <c r="CF33" s="24"/>
      <c r="CG33" s="18"/>
      <c r="CH33" s="6"/>
      <c r="CI33" s="6"/>
      <c r="CJ33" s="24"/>
      <c r="CK33" s="18"/>
      <c r="CL33" s="6"/>
      <c r="CM33" s="6"/>
      <c r="CN33" s="24"/>
      <c r="CO33" s="18"/>
      <c r="CP33" s="6"/>
      <c r="CQ33" s="6"/>
      <c r="CR33" s="24"/>
      <c r="CS33" s="18"/>
      <c r="CT33" s="6"/>
      <c r="CU33" s="6"/>
      <c r="CV33" s="24"/>
      <c r="CW33" s="18"/>
      <c r="CX33" s="6"/>
      <c r="CY33" s="6"/>
      <c r="CZ33" s="24"/>
      <c r="DA33" s="18"/>
      <c r="DB33" s="6"/>
      <c r="DC33" s="6"/>
      <c r="DD33" s="24"/>
      <c r="DE33" s="18"/>
      <c r="DF33" s="6"/>
      <c r="DG33" s="6"/>
      <c r="DH33" s="24"/>
      <c r="DI33" s="18"/>
      <c r="DJ33" s="6"/>
      <c r="DK33" s="6"/>
      <c r="DL33" s="24"/>
      <c r="DM33" s="18"/>
      <c r="DN33" s="6"/>
      <c r="DO33" s="6"/>
      <c r="DP33" s="24"/>
      <c r="DQ33" s="18"/>
      <c r="DR33" s="6"/>
      <c r="DS33" s="6"/>
      <c r="DT33" s="24"/>
      <c r="DU33" s="18"/>
      <c r="DV33" s="6"/>
      <c r="DW33" s="6"/>
      <c r="DX33" s="24"/>
      <c r="DY33" s="18"/>
      <c r="DZ33" s="6"/>
      <c r="EA33" s="6"/>
      <c r="EB33" s="24"/>
      <c r="EC33" s="18"/>
      <c r="ED33" s="6"/>
      <c r="EE33" s="6"/>
      <c r="EF33" s="24"/>
      <c r="EG33" s="6"/>
      <c r="EH33" s="6"/>
      <c r="EI33" s="6"/>
      <c r="EJ33" s="24"/>
      <c r="EK33" s="18"/>
      <c r="EL33" s="6"/>
      <c r="EM33" s="6"/>
      <c r="EN33" s="24"/>
      <c r="EO33" s="18"/>
      <c r="EP33" s="6"/>
      <c r="EQ33" s="6"/>
      <c r="ER33" s="24"/>
      <c r="ES33" s="18"/>
      <c r="ET33" s="6"/>
      <c r="EU33" s="6"/>
      <c r="EV33" s="24"/>
      <c r="EW33" s="18"/>
      <c r="EX33" s="6"/>
      <c r="EY33" s="6"/>
      <c r="EZ33" s="24"/>
      <c r="FA33" s="18"/>
      <c r="FB33" s="6"/>
      <c r="FC33" s="6"/>
      <c r="FD33" s="24"/>
      <c r="FE33" s="18"/>
      <c r="FF33" s="6"/>
      <c r="FG33" s="6"/>
      <c r="FH33" s="24"/>
      <c r="FI33" s="18"/>
      <c r="FJ33" s="6"/>
      <c r="FK33" s="6"/>
      <c r="FL33" s="24"/>
      <c r="FM33" s="18"/>
      <c r="FN33" s="6"/>
      <c r="FO33" s="6"/>
      <c r="FP33" s="24"/>
      <c r="FQ33" s="18"/>
      <c r="FR33" s="6"/>
      <c r="FS33" s="6"/>
      <c r="FT33" s="24"/>
      <c r="FU33" s="18"/>
      <c r="FV33" s="6"/>
      <c r="FW33" s="6"/>
      <c r="FX33" s="24"/>
      <c r="FY33" s="6"/>
      <c r="FZ33" s="6"/>
      <c r="GA33" s="6"/>
      <c r="GB33" s="24"/>
      <c r="GC33" s="6"/>
      <c r="GD33" s="6"/>
      <c r="GE33" s="6"/>
      <c r="GF33" s="24"/>
      <c r="GG33" s="6"/>
      <c r="GH33" s="6"/>
      <c r="GI33" s="6"/>
      <c r="GJ33" s="24"/>
      <c r="GK33" s="6"/>
      <c r="GL33" s="6"/>
      <c r="GM33" s="6"/>
      <c r="GN33" s="24"/>
      <c r="GO33" s="18"/>
      <c r="GP33" s="6"/>
      <c r="GQ33" s="6"/>
      <c r="GR33" s="24"/>
      <c r="GS33" s="18"/>
      <c r="GT33" s="6"/>
      <c r="GU33" s="6"/>
      <c r="GV33" s="24"/>
      <c r="GW33" s="18"/>
      <c r="GX33" s="6"/>
      <c r="GY33" s="6"/>
      <c r="GZ33" s="24"/>
    </row>
    <row r="34" spans="1:208" ht="12.75">
      <c r="A34" s="35" t="s">
        <v>50</v>
      </c>
      <c r="B34" s="6" t="s">
        <v>115</v>
      </c>
      <c r="C34" s="23" t="s">
        <v>160</v>
      </c>
      <c r="D34" s="24"/>
      <c r="E34" s="34" t="s">
        <v>44</v>
      </c>
      <c r="F34" s="29" t="s">
        <v>124</v>
      </c>
      <c r="G34" s="33" t="s">
        <v>160</v>
      </c>
      <c r="H34" s="24"/>
      <c r="I34" s="6"/>
      <c r="J34" s="6"/>
      <c r="K34" s="6"/>
      <c r="L34" s="24"/>
      <c r="M34" s="6"/>
      <c r="N34" s="6"/>
      <c r="O34" s="6"/>
      <c r="P34" s="24"/>
      <c r="Q34" s="18"/>
      <c r="R34" s="6"/>
      <c r="S34" s="6"/>
      <c r="T34" s="24"/>
      <c r="U34" s="18"/>
      <c r="V34" s="6"/>
      <c r="W34" s="6"/>
      <c r="X34" s="24"/>
      <c r="Y34" s="18"/>
      <c r="Z34" s="6"/>
      <c r="AA34" s="6"/>
      <c r="AB34" s="24"/>
      <c r="AC34" s="18"/>
      <c r="AD34" s="6"/>
      <c r="AE34" s="6"/>
      <c r="AF34" s="24"/>
      <c r="AG34" s="18"/>
      <c r="AH34" s="6"/>
      <c r="AI34" s="6"/>
      <c r="AJ34" s="24"/>
      <c r="AK34" s="18"/>
      <c r="AL34" s="6"/>
      <c r="AM34" s="6"/>
      <c r="AN34" s="24"/>
      <c r="AO34" s="18"/>
      <c r="AP34" s="6"/>
      <c r="AQ34" s="6"/>
      <c r="AR34" s="24"/>
      <c r="AS34" s="18"/>
      <c r="AT34" s="6"/>
      <c r="AU34" s="6"/>
      <c r="AV34" s="24"/>
      <c r="AW34" s="18"/>
      <c r="AX34" s="6"/>
      <c r="AY34" s="6"/>
      <c r="AZ34" s="24"/>
      <c r="BA34" s="18"/>
      <c r="BB34" s="6"/>
      <c r="BC34" s="6"/>
      <c r="BD34" s="24"/>
      <c r="BE34" s="18"/>
      <c r="BF34" s="6"/>
      <c r="BG34" s="6"/>
      <c r="BH34" s="24"/>
      <c r="BI34" s="18"/>
      <c r="BJ34" s="6"/>
      <c r="BK34" s="6"/>
      <c r="BL34" s="24"/>
      <c r="BM34" s="18"/>
      <c r="BN34" s="6"/>
      <c r="BO34" s="6"/>
      <c r="BP34" s="24"/>
      <c r="BQ34" s="18"/>
      <c r="BR34" s="6"/>
      <c r="BS34" s="6"/>
      <c r="BT34" s="24"/>
      <c r="BU34" s="18"/>
      <c r="BV34" s="6"/>
      <c r="BW34" s="6"/>
      <c r="BX34" s="24"/>
      <c r="BY34" s="18"/>
      <c r="BZ34" s="6"/>
      <c r="CA34" s="6"/>
      <c r="CB34" s="24"/>
      <c r="CC34" s="18"/>
      <c r="CD34" s="6"/>
      <c r="CE34" s="6"/>
      <c r="CF34" s="24"/>
      <c r="CG34" s="18"/>
      <c r="CH34" s="6"/>
      <c r="CI34" s="6"/>
      <c r="CJ34" s="24"/>
      <c r="CK34" s="18"/>
      <c r="CL34" s="6"/>
      <c r="CM34" s="6"/>
      <c r="CN34" s="24"/>
      <c r="CO34" s="18"/>
      <c r="CP34" s="6"/>
      <c r="CQ34" s="6"/>
      <c r="CR34" s="24"/>
      <c r="CS34" s="18"/>
      <c r="CT34" s="6"/>
      <c r="CU34" s="6"/>
      <c r="CV34" s="24"/>
      <c r="CW34" s="18"/>
      <c r="CX34" s="6"/>
      <c r="CY34" s="6"/>
      <c r="CZ34" s="24"/>
      <c r="DA34" s="18"/>
      <c r="DB34" s="6"/>
      <c r="DC34" s="6"/>
      <c r="DD34" s="24"/>
      <c r="DE34" s="18"/>
      <c r="DF34" s="6"/>
      <c r="DG34" s="6"/>
      <c r="DH34" s="24"/>
      <c r="DI34" s="18"/>
      <c r="DJ34" s="6"/>
      <c r="DK34" s="6"/>
      <c r="DL34" s="24"/>
      <c r="DM34" s="18"/>
      <c r="DN34" s="6"/>
      <c r="DO34" s="6"/>
      <c r="DP34" s="24"/>
      <c r="DQ34" s="18"/>
      <c r="DR34" s="6"/>
      <c r="DS34" s="6"/>
      <c r="DT34" s="24"/>
      <c r="DU34" s="18"/>
      <c r="DV34" s="6"/>
      <c r="DW34" s="6"/>
      <c r="DX34" s="24"/>
      <c r="DY34" s="18"/>
      <c r="DZ34" s="6"/>
      <c r="EA34" s="6"/>
      <c r="EB34" s="24"/>
      <c r="EC34" s="18"/>
      <c r="ED34" s="6"/>
      <c r="EE34" s="6"/>
      <c r="EF34" s="24"/>
      <c r="EG34" s="6"/>
      <c r="EH34" s="6"/>
      <c r="EI34" s="6"/>
      <c r="EJ34" s="24"/>
      <c r="EK34" s="18"/>
      <c r="EL34" s="6"/>
      <c r="EM34" s="6"/>
      <c r="EN34" s="24"/>
      <c r="EO34" s="18"/>
      <c r="EP34" s="6"/>
      <c r="EQ34" s="6"/>
      <c r="ER34" s="24"/>
      <c r="ES34" s="18"/>
      <c r="ET34" s="6"/>
      <c r="EU34" s="6"/>
      <c r="EV34" s="24"/>
      <c r="EW34" s="18"/>
      <c r="EX34" s="6"/>
      <c r="EY34" s="6"/>
      <c r="EZ34" s="24"/>
      <c r="FA34" s="18"/>
      <c r="FB34" s="6"/>
      <c r="FC34" s="6"/>
      <c r="FD34" s="24"/>
      <c r="FE34" s="18"/>
      <c r="FF34" s="6"/>
      <c r="FG34" s="6"/>
      <c r="FH34" s="24"/>
      <c r="FI34" s="18"/>
      <c r="FJ34" s="6"/>
      <c r="FK34" s="6"/>
      <c r="FL34" s="24"/>
      <c r="FM34" s="18"/>
      <c r="FN34" s="6"/>
      <c r="FO34" s="6"/>
      <c r="FP34" s="24"/>
      <c r="FQ34" s="18"/>
      <c r="FR34" s="6"/>
      <c r="FS34" s="6"/>
      <c r="FT34" s="24"/>
      <c r="FU34" s="18"/>
      <c r="FV34" s="6"/>
      <c r="FW34" s="6"/>
      <c r="FX34" s="24"/>
      <c r="FY34" s="6"/>
      <c r="FZ34" s="6"/>
      <c r="GA34" s="6"/>
      <c r="GB34" s="24"/>
      <c r="GC34" s="6"/>
      <c r="GD34" s="6"/>
      <c r="GE34" s="6"/>
      <c r="GF34" s="24"/>
      <c r="GG34" s="6"/>
      <c r="GH34" s="6"/>
      <c r="GI34" s="6"/>
      <c r="GJ34" s="24"/>
      <c r="GK34" s="6"/>
      <c r="GL34" s="6"/>
      <c r="GM34" s="6"/>
      <c r="GN34" s="24"/>
      <c r="GO34" s="18"/>
      <c r="GP34" s="6"/>
      <c r="GQ34" s="6"/>
      <c r="GR34" s="24"/>
      <c r="GS34" s="18"/>
      <c r="GT34" s="6"/>
      <c r="GU34" s="6"/>
      <c r="GV34" s="24"/>
      <c r="GW34" s="18"/>
      <c r="GX34" s="6"/>
      <c r="GY34" s="6"/>
      <c r="GZ34" s="24"/>
    </row>
    <row r="35" spans="1:208" ht="12.75">
      <c r="A35" s="27" t="s">
        <v>3</v>
      </c>
      <c r="B35" s="6" t="s">
        <v>306</v>
      </c>
      <c r="C35" s="23" t="s">
        <v>160</v>
      </c>
      <c r="D35" s="24"/>
      <c r="E35" s="27" t="s">
        <v>390</v>
      </c>
      <c r="F35" s="6" t="s">
        <v>313</v>
      </c>
      <c r="G35" s="23" t="s">
        <v>160</v>
      </c>
      <c r="H35" s="24"/>
      <c r="I35" s="6"/>
      <c r="J35" s="6"/>
      <c r="K35" s="6"/>
      <c r="L35" s="24"/>
      <c r="M35" s="6"/>
      <c r="N35" s="6"/>
      <c r="O35" s="6"/>
      <c r="P35" s="24"/>
      <c r="Q35" s="18"/>
      <c r="R35" s="6"/>
      <c r="S35" s="6"/>
      <c r="T35" s="24"/>
      <c r="U35" s="18"/>
      <c r="V35" s="6"/>
      <c r="W35" s="6"/>
      <c r="X35" s="24"/>
      <c r="Y35" s="18"/>
      <c r="Z35" s="6"/>
      <c r="AA35" s="6"/>
      <c r="AB35" s="24"/>
      <c r="AC35" s="18"/>
      <c r="AD35" s="6"/>
      <c r="AE35" s="6"/>
      <c r="AF35" s="24"/>
      <c r="AG35" s="18"/>
      <c r="AH35" s="6"/>
      <c r="AI35" s="6"/>
      <c r="AJ35" s="24"/>
      <c r="AK35" s="18"/>
      <c r="AL35" s="6"/>
      <c r="AM35" s="6"/>
      <c r="AN35" s="24"/>
      <c r="AO35" s="18"/>
      <c r="AP35" s="6"/>
      <c r="AQ35" s="6"/>
      <c r="AR35" s="24"/>
      <c r="AS35" s="18"/>
      <c r="AT35" s="6"/>
      <c r="AU35" s="6"/>
      <c r="AV35" s="24"/>
      <c r="AW35" s="18"/>
      <c r="AX35" s="6"/>
      <c r="AY35" s="6"/>
      <c r="AZ35" s="24"/>
      <c r="BA35" s="18"/>
      <c r="BB35" s="6"/>
      <c r="BC35" s="6"/>
      <c r="BD35" s="24"/>
      <c r="BE35" s="18"/>
      <c r="BF35" s="6"/>
      <c r="BG35" s="6"/>
      <c r="BH35" s="24"/>
      <c r="BI35" s="18"/>
      <c r="BJ35" s="6"/>
      <c r="BK35" s="6"/>
      <c r="BL35" s="24"/>
      <c r="BM35" s="18"/>
      <c r="BN35" s="6"/>
      <c r="BO35" s="6"/>
      <c r="BP35" s="24"/>
      <c r="BQ35" s="18"/>
      <c r="BR35" s="6"/>
      <c r="BS35" s="6"/>
      <c r="BT35" s="24"/>
      <c r="BU35" s="18"/>
      <c r="BV35" s="6"/>
      <c r="BW35" s="6"/>
      <c r="BX35" s="24"/>
      <c r="BY35" s="18"/>
      <c r="BZ35" s="6"/>
      <c r="CA35" s="6"/>
      <c r="CB35" s="24"/>
      <c r="CC35" s="18"/>
      <c r="CD35" s="6"/>
      <c r="CE35" s="6"/>
      <c r="CF35" s="24"/>
      <c r="CG35" s="18"/>
      <c r="CH35" s="6"/>
      <c r="CI35" s="6"/>
      <c r="CJ35" s="24"/>
      <c r="CK35" s="18"/>
      <c r="CL35" s="6"/>
      <c r="CM35" s="6"/>
      <c r="CN35" s="24"/>
      <c r="CO35" s="18"/>
      <c r="CP35" s="6"/>
      <c r="CQ35" s="6"/>
      <c r="CR35" s="24"/>
      <c r="CS35" s="18"/>
      <c r="CT35" s="6"/>
      <c r="CU35" s="6"/>
      <c r="CV35" s="24"/>
      <c r="CW35" s="18"/>
      <c r="CX35" s="6"/>
      <c r="CY35" s="6"/>
      <c r="CZ35" s="24"/>
      <c r="DA35" s="18"/>
      <c r="DB35" s="6"/>
      <c r="DC35" s="6"/>
      <c r="DD35" s="24"/>
      <c r="DE35" s="18"/>
      <c r="DF35" s="6"/>
      <c r="DG35" s="6"/>
      <c r="DH35" s="24"/>
      <c r="DI35" s="18"/>
      <c r="DJ35" s="6"/>
      <c r="DK35" s="6"/>
      <c r="DL35" s="24"/>
      <c r="DM35" s="18"/>
      <c r="DN35" s="6"/>
      <c r="DO35" s="6"/>
      <c r="DP35" s="24"/>
      <c r="DQ35" s="18"/>
      <c r="DR35" s="6"/>
      <c r="DS35" s="6"/>
      <c r="DT35" s="24"/>
      <c r="DU35" s="18"/>
      <c r="DV35" s="6"/>
      <c r="DW35" s="6"/>
      <c r="DX35" s="24"/>
      <c r="DY35" s="18"/>
      <c r="DZ35" s="6"/>
      <c r="EA35" s="6"/>
      <c r="EB35" s="24"/>
      <c r="EC35" s="18"/>
      <c r="ED35" s="6"/>
      <c r="EE35" s="6"/>
      <c r="EF35" s="24"/>
      <c r="EG35" s="6"/>
      <c r="EH35" s="6"/>
      <c r="EI35" s="6"/>
      <c r="EJ35" s="24"/>
      <c r="EK35" s="18"/>
      <c r="EL35" s="6"/>
      <c r="EM35" s="6"/>
      <c r="EN35" s="24"/>
      <c r="EO35" s="18"/>
      <c r="EP35" s="6"/>
      <c r="EQ35" s="6"/>
      <c r="ER35" s="24"/>
      <c r="ES35" s="18"/>
      <c r="ET35" s="6"/>
      <c r="EU35" s="6"/>
      <c r="EV35" s="24"/>
      <c r="EW35" s="18"/>
      <c r="EX35" s="6"/>
      <c r="EY35" s="6"/>
      <c r="EZ35" s="24"/>
      <c r="FA35" s="18"/>
      <c r="FB35" s="6"/>
      <c r="FC35" s="6"/>
      <c r="FD35" s="24"/>
      <c r="FE35" s="18"/>
      <c r="FF35" s="6"/>
      <c r="FG35" s="6"/>
      <c r="FH35" s="24"/>
      <c r="FI35" s="18"/>
      <c r="FJ35" s="6"/>
      <c r="FK35" s="6"/>
      <c r="FL35" s="24"/>
      <c r="FM35" s="18"/>
      <c r="FN35" s="6"/>
      <c r="FO35" s="6"/>
      <c r="FP35" s="24"/>
      <c r="FQ35" s="18"/>
      <c r="FR35" s="6"/>
      <c r="FS35" s="6"/>
      <c r="FT35" s="24"/>
      <c r="FU35" s="18"/>
      <c r="FV35" s="6"/>
      <c r="FW35" s="6"/>
      <c r="FX35" s="24"/>
      <c r="FY35" s="6"/>
      <c r="FZ35" s="6"/>
      <c r="GA35" s="6"/>
      <c r="GB35" s="24"/>
      <c r="GC35" s="6"/>
      <c r="GD35" s="6"/>
      <c r="GE35" s="6"/>
      <c r="GF35" s="24"/>
      <c r="GG35" s="6"/>
      <c r="GH35" s="6"/>
      <c r="GI35" s="6"/>
      <c r="GJ35" s="24"/>
      <c r="GK35" s="6"/>
      <c r="GL35" s="6"/>
      <c r="GM35" s="6"/>
      <c r="GN35" s="24"/>
      <c r="GO35" s="18"/>
      <c r="GP35" s="6"/>
      <c r="GQ35" s="6"/>
      <c r="GR35" s="24"/>
      <c r="GS35" s="18"/>
      <c r="GT35" s="6"/>
      <c r="GU35" s="6"/>
      <c r="GV35" s="24"/>
      <c r="GW35" s="18"/>
      <c r="GX35" s="6"/>
      <c r="GY35" s="6"/>
      <c r="GZ35" s="24"/>
    </row>
    <row r="36" spans="1:208" ht="12.75">
      <c r="A36" s="27" t="s">
        <v>11</v>
      </c>
      <c r="B36" s="6" t="s">
        <v>249</v>
      </c>
      <c r="C36" s="6" t="s">
        <v>153</v>
      </c>
      <c r="D36" s="24"/>
      <c r="E36" s="27" t="s">
        <v>180</v>
      </c>
      <c r="F36" s="6" t="s">
        <v>124</v>
      </c>
      <c r="G36" s="23" t="s">
        <v>160</v>
      </c>
      <c r="H36" s="24"/>
      <c r="I36" s="6"/>
      <c r="J36" s="6"/>
      <c r="K36" s="6"/>
      <c r="L36" s="24"/>
      <c r="M36" s="6"/>
      <c r="N36" s="6"/>
      <c r="O36" s="6"/>
      <c r="P36" s="24"/>
      <c r="Q36" s="18"/>
      <c r="R36" s="6"/>
      <c r="S36" s="6"/>
      <c r="T36" s="24"/>
      <c r="U36" s="18"/>
      <c r="V36" s="6"/>
      <c r="W36" s="6"/>
      <c r="X36" s="24"/>
      <c r="Y36" s="18"/>
      <c r="Z36" s="6"/>
      <c r="AA36" s="6"/>
      <c r="AB36" s="24"/>
      <c r="AC36" s="18"/>
      <c r="AD36" s="6"/>
      <c r="AE36" s="6"/>
      <c r="AF36" s="24"/>
      <c r="AG36" s="18"/>
      <c r="AH36" s="6"/>
      <c r="AI36" s="6"/>
      <c r="AJ36" s="24"/>
      <c r="AK36" s="18"/>
      <c r="AL36" s="6"/>
      <c r="AM36" s="6"/>
      <c r="AN36" s="24"/>
      <c r="AO36" s="18"/>
      <c r="AP36" s="6"/>
      <c r="AQ36" s="6"/>
      <c r="AR36" s="24"/>
      <c r="AS36" s="18"/>
      <c r="AT36" s="6"/>
      <c r="AU36" s="6"/>
      <c r="AV36" s="24"/>
      <c r="AW36" s="18"/>
      <c r="AX36" s="6"/>
      <c r="AY36" s="6"/>
      <c r="AZ36" s="24"/>
      <c r="BA36" s="18"/>
      <c r="BB36" s="6"/>
      <c r="BC36" s="6"/>
      <c r="BD36" s="24"/>
      <c r="BE36" s="18"/>
      <c r="BF36" s="6"/>
      <c r="BG36" s="6"/>
      <c r="BH36" s="24"/>
      <c r="BI36" s="18"/>
      <c r="BJ36" s="6"/>
      <c r="BK36" s="6"/>
      <c r="BL36" s="24"/>
      <c r="BM36" s="18"/>
      <c r="BN36" s="6"/>
      <c r="BO36" s="6"/>
      <c r="BP36" s="24"/>
      <c r="BQ36" s="18"/>
      <c r="BR36" s="6"/>
      <c r="BS36" s="6"/>
      <c r="BT36" s="24"/>
      <c r="BU36" s="18"/>
      <c r="BV36" s="6"/>
      <c r="BW36" s="6"/>
      <c r="BX36" s="24"/>
      <c r="BY36" s="18"/>
      <c r="BZ36" s="6"/>
      <c r="CA36" s="6"/>
      <c r="CB36" s="24"/>
      <c r="CC36" s="18"/>
      <c r="CD36" s="6"/>
      <c r="CE36" s="6"/>
      <c r="CF36" s="24"/>
      <c r="CG36" s="18"/>
      <c r="CH36" s="6"/>
      <c r="CI36" s="6"/>
      <c r="CJ36" s="24"/>
      <c r="CK36" s="18"/>
      <c r="CL36" s="6"/>
      <c r="CM36" s="6"/>
      <c r="CN36" s="24"/>
      <c r="CO36" s="18"/>
      <c r="CP36" s="6"/>
      <c r="CQ36" s="6"/>
      <c r="CR36" s="24"/>
      <c r="CS36" s="18"/>
      <c r="CT36" s="6"/>
      <c r="CU36" s="6"/>
      <c r="CV36" s="24"/>
      <c r="CW36" s="18"/>
      <c r="CX36" s="6"/>
      <c r="CY36" s="6"/>
      <c r="CZ36" s="24"/>
      <c r="DA36" s="18"/>
      <c r="DB36" s="6"/>
      <c r="DC36" s="6"/>
      <c r="DD36" s="24"/>
      <c r="DE36" s="18"/>
      <c r="DF36" s="6"/>
      <c r="DG36" s="6"/>
      <c r="DH36" s="24"/>
      <c r="DI36" s="18"/>
      <c r="DJ36" s="6"/>
      <c r="DK36" s="6"/>
      <c r="DL36" s="24"/>
      <c r="DM36" s="18"/>
      <c r="DN36" s="6"/>
      <c r="DO36" s="6"/>
      <c r="DP36" s="24"/>
      <c r="DQ36" s="18"/>
      <c r="DR36" s="6"/>
      <c r="DS36" s="6"/>
      <c r="DT36" s="24"/>
      <c r="DU36" s="18"/>
      <c r="DV36" s="6"/>
      <c r="DW36" s="6"/>
      <c r="DX36" s="24"/>
      <c r="DY36" s="18"/>
      <c r="DZ36" s="6"/>
      <c r="EA36" s="6"/>
      <c r="EB36" s="24"/>
      <c r="EC36" s="18"/>
      <c r="ED36" s="6"/>
      <c r="EE36" s="6"/>
      <c r="EF36" s="24"/>
      <c r="EG36" s="6"/>
      <c r="EH36" s="6"/>
      <c r="EI36" s="6"/>
      <c r="EJ36" s="24"/>
      <c r="EK36" s="18"/>
      <c r="EL36" s="6"/>
      <c r="EM36" s="6"/>
      <c r="EN36" s="24"/>
      <c r="EO36" s="18"/>
      <c r="EP36" s="6"/>
      <c r="EQ36" s="6"/>
      <c r="ER36" s="24"/>
      <c r="ES36" s="18"/>
      <c r="ET36" s="6"/>
      <c r="EU36" s="6"/>
      <c r="EV36" s="24"/>
      <c r="EW36" s="18"/>
      <c r="EX36" s="6"/>
      <c r="EY36" s="6"/>
      <c r="EZ36" s="24"/>
      <c r="FA36" s="18"/>
      <c r="FB36" s="6"/>
      <c r="FC36" s="6"/>
      <c r="FD36" s="24"/>
      <c r="FE36" s="18"/>
      <c r="FF36" s="6"/>
      <c r="FG36" s="6"/>
      <c r="FH36" s="24"/>
      <c r="FI36" s="18"/>
      <c r="FJ36" s="6"/>
      <c r="FK36" s="6"/>
      <c r="FL36" s="24"/>
      <c r="FM36" s="18"/>
      <c r="FN36" s="6"/>
      <c r="FO36" s="6"/>
      <c r="FP36" s="24"/>
      <c r="FQ36" s="18"/>
      <c r="FR36" s="6"/>
      <c r="FS36" s="6"/>
      <c r="FT36" s="24"/>
      <c r="FU36" s="18"/>
      <c r="FV36" s="6"/>
      <c r="FW36" s="6"/>
      <c r="FX36" s="24"/>
      <c r="FY36" s="6"/>
      <c r="FZ36" s="6"/>
      <c r="GA36" s="6"/>
      <c r="GB36" s="24"/>
      <c r="GC36" s="6"/>
      <c r="GD36" s="6"/>
      <c r="GE36" s="6"/>
      <c r="GF36" s="24"/>
      <c r="GG36" s="6"/>
      <c r="GH36" s="6"/>
      <c r="GI36" s="6"/>
      <c r="GJ36" s="24"/>
      <c r="GK36" s="6"/>
      <c r="GL36" s="6"/>
      <c r="GM36" s="6"/>
      <c r="GN36" s="24"/>
      <c r="GO36" s="18"/>
      <c r="GP36" s="6"/>
      <c r="GQ36" s="6"/>
      <c r="GR36" s="24"/>
      <c r="GS36" s="18"/>
      <c r="GT36" s="6"/>
      <c r="GU36" s="6"/>
      <c r="GV36" s="24"/>
      <c r="GW36" s="18"/>
      <c r="GX36" s="6"/>
      <c r="GY36" s="6"/>
      <c r="GZ36" s="24"/>
    </row>
    <row r="37" spans="3:208" ht="12.75">
      <c r="C37" s="6"/>
      <c r="D37" s="24"/>
      <c r="E37" s="27" t="s">
        <v>399</v>
      </c>
      <c r="F37" s="6" t="s">
        <v>123</v>
      </c>
      <c r="G37" s="6" t="s">
        <v>153</v>
      </c>
      <c r="H37" s="24"/>
      <c r="I37" s="18"/>
      <c r="K37" s="6"/>
      <c r="L37" s="24"/>
      <c r="M37" s="18"/>
      <c r="O37" s="6"/>
      <c r="P37" s="24"/>
      <c r="S37" s="6"/>
      <c r="T37" s="24"/>
      <c r="U37" s="18"/>
      <c r="X37" s="24"/>
      <c r="Y37" s="18"/>
      <c r="AA37" s="6"/>
      <c r="AB37" s="24"/>
      <c r="AC37" s="18"/>
      <c r="AE37" s="6"/>
      <c r="AF37" s="24"/>
      <c r="AI37" s="6"/>
      <c r="AJ37" s="24"/>
      <c r="AM37" s="6"/>
      <c r="AN37" s="24"/>
      <c r="AQ37" s="6"/>
      <c r="AR37" s="24"/>
      <c r="AU37" s="6"/>
      <c r="AV37" s="24"/>
      <c r="AY37" s="6"/>
      <c r="AZ37" s="24"/>
      <c r="BC37" s="6"/>
      <c r="BD37" s="24"/>
      <c r="BG37" s="6"/>
      <c r="BH37" s="24"/>
      <c r="BK37" s="6"/>
      <c r="BL37" s="24"/>
      <c r="BO37" s="6"/>
      <c r="BP37" s="24"/>
      <c r="BS37" s="6"/>
      <c r="BT37" s="24"/>
      <c r="BW37" s="6"/>
      <c r="BX37" s="24"/>
      <c r="CA37" s="6"/>
      <c r="CB37" s="24"/>
      <c r="CE37" s="6"/>
      <c r="CF37" s="24"/>
      <c r="CI37" s="6"/>
      <c r="CJ37" s="24"/>
      <c r="CM37" s="6"/>
      <c r="CN37" s="24"/>
      <c r="CQ37" s="6"/>
      <c r="CR37" s="24"/>
      <c r="CU37" s="6"/>
      <c r="CV37" s="24"/>
      <c r="CY37" s="6"/>
      <c r="CZ37" s="24"/>
      <c r="DC37" s="6"/>
      <c r="DD37" s="24"/>
      <c r="DG37" s="6"/>
      <c r="DH37" s="24"/>
      <c r="DK37" s="6"/>
      <c r="DL37" s="24"/>
      <c r="DO37" s="6"/>
      <c r="DP37" s="24"/>
      <c r="DS37" s="6"/>
      <c r="DT37" s="24"/>
      <c r="DW37" s="6"/>
      <c r="DX37" s="24"/>
      <c r="DY37" s="18"/>
      <c r="EA37" s="6"/>
      <c r="EB37" s="24"/>
      <c r="EE37" s="6"/>
      <c r="EF37" s="24"/>
      <c r="EI37" s="6"/>
      <c r="EJ37" s="24"/>
      <c r="EM37" s="6"/>
      <c r="EN37" s="24"/>
      <c r="EQ37" s="6"/>
      <c r="ER37" s="24"/>
      <c r="EU37" s="6"/>
      <c r="EV37" s="24"/>
      <c r="EY37" s="6"/>
      <c r="EZ37" s="24"/>
      <c r="FC37" s="6"/>
      <c r="FD37" s="24"/>
      <c r="FG37" s="6"/>
      <c r="FH37" s="24"/>
      <c r="FK37" s="6"/>
      <c r="FL37" s="24"/>
      <c r="FO37" s="6"/>
      <c r="FP37" s="24"/>
      <c r="FS37" s="6"/>
      <c r="FT37" s="24"/>
      <c r="FW37" s="6"/>
      <c r="FX37" s="24"/>
      <c r="GA37" s="6"/>
      <c r="GB37" s="24"/>
      <c r="GE37" s="6"/>
      <c r="GF37" s="24"/>
      <c r="GI37" s="6"/>
      <c r="GJ37" s="24"/>
      <c r="GM37" s="6"/>
      <c r="GN37" s="24"/>
      <c r="GO37" s="18"/>
      <c r="GQ37" s="6"/>
      <c r="GR37" s="24"/>
      <c r="GU37" s="6"/>
      <c r="GV37" s="24"/>
      <c r="GY37" s="6"/>
      <c r="GZ37" s="24"/>
    </row>
    <row r="38" spans="3:208" ht="12.75">
      <c r="C38" s="6"/>
      <c r="D38" s="24"/>
      <c r="E38" s="27" t="s">
        <v>21</v>
      </c>
      <c r="F38" s="6" t="s">
        <v>146</v>
      </c>
      <c r="G38" s="6" t="s">
        <v>153</v>
      </c>
      <c r="H38" s="24"/>
      <c r="I38" s="18"/>
      <c r="K38" s="6"/>
      <c r="L38" s="24"/>
      <c r="M38" s="18"/>
      <c r="O38" s="6"/>
      <c r="P38" s="24"/>
      <c r="S38" s="6"/>
      <c r="T38" s="24"/>
      <c r="U38" s="18"/>
      <c r="X38" s="24"/>
      <c r="AA38" s="6"/>
      <c r="AB38" s="24"/>
      <c r="AE38" s="6"/>
      <c r="AF38" s="24"/>
      <c r="AI38" s="6"/>
      <c r="AJ38" s="24"/>
      <c r="AM38" s="6"/>
      <c r="AN38" s="24"/>
      <c r="AQ38" s="6"/>
      <c r="AR38" s="24"/>
      <c r="AU38" s="6"/>
      <c r="AV38" s="24"/>
      <c r="AY38" s="6"/>
      <c r="AZ38" s="24"/>
      <c r="BC38" s="6"/>
      <c r="BD38" s="24"/>
      <c r="BG38" s="6"/>
      <c r="BH38" s="24"/>
      <c r="BK38" s="6"/>
      <c r="BL38" s="24"/>
      <c r="BO38" s="6"/>
      <c r="BP38" s="24"/>
      <c r="BS38" s="6"/>
      <c r="BT38" s="24"/>
      <c r="BW38" s="6"/>
      <c r="BX38" s="24"/>
      <c r="CA38" s="6"/>
      <c r="CB38" s="24"/>
      <c r="CE38" s="6"/>
      <c r="CF38" s="24"/>
      <c r="CI38" s="6"/>
      <c r="CJ38" s="24"/>
      <c r="CM38" s="6"/>
      <c r="CN38" s="24"/>
      <c r="CQ38" s="6"/>
      <c r="CR38" s="24"/>
      <c r="CU38" s="6"/>
      <c r="CV38" s="24"/>
      <c r="CY38" s="6"/>
      <c r="CZ38" s="24"/>
      <c r="DC38" s="6"/>
      <c r="DD38" s="24"/>
      <c r="DG38" s="6"/>
      <c r="DH38" s="24"/>
      <c r="DK38" s="6"/>
      <c r="DL38" s="24"/>
      <c r="DO38" s="6"/>
      <c r="DP38" s="24"/>
      <c r="DS38" s="6"/>
      <c r="DT38" s="24"/>
      <c r="DW38" s="6"/>
      <c r="DX38" s="24"/>
      <c r="DY38" s="18"/>
      <c r="EA38" s="6"/>
      <c r="EB38" s="24"/>
      <c r="EE38" s="6"/>
      <c r="EF38" s="24"/>
      <c r="EI38" s="6"/>
      <c r="EJ38" s="24"/>
      <c r="EM38" s="6"/>
      <c r="EN38" s="24"/>
      <c r="EQ38" s="6"/>
      <c r="ER38" s="24"/>
      <c r="EU38" s="6"/>
      <c r="EV38" s="24"/>
      <c r="EY38" s="6"/>
      <c r="EZ38" s="24"/>
      <c r="FC38" s="6"/>
      <c r="FD38" s="24"/>
      <c r="FG38" s="6"/>
      <c r="FH38" s="24"/>
      <c r="FK38" s="6"/>
      <c r="FL38" s="24"/>
      <c r="FO38" s="6"/>
      <c r="FP38" s="24"/>
      <c r="FS38" s="6"/>
      <c r="FT38" s="24"/>
      <c r="FW38" s="6"/>
      <c r="FX38" s="24"/>
      <c r="GA38" s="6"/>
      <c r="GB38" s="24"/>
      <c r="GE38" s="6"/>
      <c r="GF38" s="24"/>
      <c r="GI38" s="6"/>
      <c r="GJ38" s="24"/>
      <c r="GM38" s="6"/>
      <c r="GN38" s="24"/>
      <c r="GO38" s="18"/>
      <c r="GQ38" s="6"/>
      <c r="GR38" s="24"/>
      <c r="GU38" s="6"/>
      <c r="GV38" s="24"/>
      <c r="GY38" s="6"/>
      <c r="GZ38" s="24"/>
    </row>
    <row r="39" spans="3:208" ht="12.75">
      <c r="C39" s="6"/>
      <c r="D39" s="24"/>
      <c r="E39" s="27" t="s">
        <v>16</v>
      </c>
      <c r="F39" s="6" t="s">
        <v>305</v>
      </c>
      <c r="G39" s="6" t="s">
        <v>153</v>
      </c>
      <c r="H39" s="24"/>
      <c r="I39" s="18"/>
      <c r="K39" s="6"/>
      <c r="L39" s="24"/>
      <c r="M39" s="18"/>
      <c r="O39" s="6"/>
      <c r="P39" s="24"/>
      <c r="S39" s="6"/>
      <c r="T39" s="24"/>
      <c r="U39" s="18"/>
      <c r="X39" s="24"/>
      <c r="AA39" s="6"/>
      <c r="AB39" s="24"/>
      <c r="AE39" s="6"/>
      <c r="AF39" s="24"/>
      <c r="AI39" s="6"/>
      <c r="AJ39" s="24"/>
      <c r="AM39" s="6"/>
      <c r="AN39" s="24"/>
      <c r="AQ39" s="6"/>
      <c r="AR39" s="24"/>
      <c r="AU39" s="6"/>
      <c r="AV39" s="24"/>
      <c r="AY39" s="6"/>
      <c r="AZ39" s="24"/>
      <c r="BC39" s="6"/>
      <c r="BD39" s="24"/>
      <c r="BG39" s="6"/>
      <c r="BH39" s="24"/>
      <c r="BK39" s="6"/>
      <c r="BL39" s="24"/>
      <c r="BO39" s="6"/>
      <c r="BP39" s="24"/>
      <c r="BS39" s="6"/>
      <c r="BT39" s="24"/>
      <c r="BW39" s="6"/>
      <c r="BX39" s="24"/>
      <c r="CA39" s="6"/>
      <c r="CB39" s="24"/>
      <c r="CE39" s="6"/>
      <c r="CF39" s="24"/>
      <c r="CI39" s="6"/>
      <c r="CJ39" s="24"/>
      <c r="CM39" s="6"/>
      <c r="CN39" s="24"/>
      <c r="CQ39" s="6"/>
      <c r="CR39" s="24"/>
      <c r="CU39" s="6"/>
      <c r="CV39" s="24"/>
      <c r="CY39" s="6"/>
      <c r="CZ39" s="24"/>
      <c r="DC39" s="6"/>
      <c r="DD39" s="24"/>
      <c r="DG39" s="6"/>
      <c r="DH39" s="24"/>
      <c r="DK39" s="6"/>
      <c r="DL39" s="24"/>
      <c r="DO39" s="6"/>
      <c r="DP39" s="24"/>
      <c r="DS39" s="6"/>
      <c r="DT39" s="24"/>
      <c r="DW39" s="6"/>
      <c r="DX39" s="24"/>
      <c r="DY39" s="18"/>
      <c r="EA39" s="6"/>
      <c r="EB39" s="24"/>
      <c r="EE39" s="6"/>
      <c r="EF39" s="24"/>
      <c r="EI39" s="6"/>
      <c r="EJ39" s="24"/>
      <c r="EM39" s="6"/>
      <c r="EN39" s="24"/>
      <c r="EQ39" s="6"/>
      <c r="ER39" s="24"/>
      <c r="EU39" s="6"/>
      <c r="EV39" s="24"/>
      <c r="EY39" s="6"/>
      <c r="EZ39" s="24"/>
      <c r="FC39" s="6"/>
      <c r="FD39" s="24"/>
      <c r="FG39" s="6"/>
      <c r="FH39" s="24"/>
      <c r="FK39" s="6"/>
      <c r="FL39" s="24"/>
      <c r="FO39" s="6"/>
      <c r="FP39" s="24"/>
      <c r="FS39" s="6"/>
      <c r="FT39" s="24"/>
      <c r="FW39" s="6"/>
      <c r="FX39" s="24"/>
      <c r="GA39" s="6"/>
      <c r="GB39" s="24"/>
      <c r="GE39" s="6"/>
      <c r="GF39" s="24"/>
      <c r="GI39" s="6"/>
      <c r="GJ39" s="24"/>
      <c r="GM39" s="6"/>
      <c r="GN39" s="24"/>
      <c r="GO39" s="18"/>
      <c r="GQ39" s="6"/>
      <c r="GR39" s="24"/>
      <c r="GU39" s="6"/>
      <c r="GV39" s="24"/>
      <c r="GY39" s="6"/>
      <c r="GZ39" s="24"/>
    </row>
    <row r="40" spans="3:208" ht="12.75">
      <c r="C40" s="6"/>
      <c r="D40" s="24"/>
      <c r="E40" s="27" t="s">
        <v>13</v>
      </c>
      <c r="F40" s="6" t="s">
        <v>115</v>
      </c>
      <c r="G40" s="25" t="s">
        <v>160</v>
      </c>
      <c r="H40" s="24"/>
      <c r="I40" s="18"/>
      <c r="K40" s="6"/>
      <c r="L40" s="24"/>
      <c r="M40" s="18"/>
      <c r="O40" s="6"/>
      <c r="P40" s="24"/>
      <c r="S40" s="6"/>
      <c r="T40" s="24"/>
      <c r="U40" s="18"/>
      <c r="X40" s="24"/>
      <c r="AA40" s="6"/>
      <c r="AB40" s="24"/>
      <c r="AE40" s="6"/>
      <c r="AF40" s="24"/>
      <c r="AI40" s="6"/>
      <c r="AJ40" s="24"/>
      <c r="AM40" s="6"/>
      <c r="AN40" s="24"/>
      <c r="AQ40" s="6"/>
      <c r="AR40" s="24"/>
      <c r="AU40" s="6"/>
      <c r="AV40" s="24"/>
      <c r="AY40" s="6"/>
      <c r="AZ40" s="24"/>
      <c r="BC40" s="6"/>
      <c r="BD40" s="24"/>
      <c r="BG40" s="6"/>
      <c r="BH40" s="24"/>
      <c r="BK40" s="6"/>
      <c r="BL40" s="24"/>
      <c r="BO40" s="6"/>
      <c r="BP40" s="24"/>
      <c r="BS40" s="6"/>
      <c r="BT40" s="24"/>
      <c r="BW40" s="6"/>
      <c r="BX40" s="24"/>
      <c r="CA40" s="6"/>
      <c r="CB40" s="24"/>
      <c r="CE40" s="6"/>
      <c r="CF40" s="24"/>
      <c r="CI40" s="6"/>
      <c r="CJ40" s="24"/>
      <c r="CM40" s="6"/>
      <c r="CN40" s="24"/>
      <c r="CQ40" s="6"/>
      <c r="CR40" s="24"/>
      <c r="CU40" s="6"/>
      <c r="CV40" s="24"/>
      <c r="CY40" s="6"/>
      <c r="CZ40" s="24"/>
      <c r="DC40" s="6"/>
      <c r="DD40" s="24"/>
      <c r="DG40" s="6"/>
      <c r="DH40" s="24"/>
      <c r="DK40" s="6"/>
      <c r="DL40" s="24"/>
      <c r="DO40" s="6"/>
      <c r="DP40" s="24"/>
      <c r="DS40" s="6"/>
      <c r="DT40" s="24"/>
      <c r="DW40" s="6"/>
      <c r="DX40" s="24"/>
      <c r="DY40" s="18"/>
      <c r="EA40" s="6"/>
      <c r="EB40" s="24"/>
      <c r="EE40" s="6"/>
      <c r="EF40" s="24"/>
      <c r="EI40" s="6"/>
      <c r="EJ40" s="24"/>
      <c r="EM40" s="6"/>
      <c r="EN40" s="24"/>
      <c r="EQ40" s="6"/>
      <c r="ER40" s="24"/>
      <c r="EU40" s="6"/>
      <c r="EV40" s="24"/>
      <c r="EY40" s="6"/>
      <c r="EZ40" s="24"/>
      <c r="FC40" s="6"/>
      <c r="FD40" s="24"/>
      <c r="FG40" s="6"/>
      <c r="FH40" s="24"/>
      <c r="FK40" s="6"/>
      <c r="FL40" s="24"/>
      <c r="FO40" s="6"/>
      <c r="FP40" s="24"/>
      <c r="FS40" s="6"/>
      <c r="FT40" s="24"/>
      <c r="FW40" s="6"/>
      <c r="FX40" s="24"/>
      <c r="GA40" s="6"/>
      <c r="GB40" s="24"/>
      <c r="GE40" s="6"/>
      <c r="GF40" s="24"/>
      <c r="GI40" s="6"/>
      <c r="GJ40" s="24"/>
      <c r="GM40" s="6"/>
      <c r="GN40" s="24"/>
      <c r="GO40" s="18"/>
      <c r="GQ40" s="6"/>
      <c r="GR40" s="24"/>
      <c r="GU40" s="6"/>
      <c r="GV40" s="24"/>
      <c r="GY40" s="6"/>
      <c r="GZ40" s="24"/>
    </row>
    <row r="41" spans="3:208" ht="12.75">
      <c r="C41" s="6"/>
      <c r="D41" s="24"/>
      <c r="E41" s="27" t="s">
        <v>20</v>
      </c>
      <c r="F41" s="6" t="s">
        <v>306</v>
      </c>
      <c r="G41" s="23" t="s">
        <v>160</v>
      </c>
      <c r="H41" s="24"/>
      <c r="I41" s="18"/>
      <c r="K41" s="6"/>
      <c r="L41" s="24"/>
      <c r="M41" s="18"/>
      <c r="O41" s="6"/>
      <c r="P41" s="24"/>
      <c r="S41" s="6"/>
      <c r="T41" s="24"/>
      <c r="X41" s="24"/>
      <c r="AA41" s="6"/>
      <c r="AB41" s="24"/>
      <c r="AE41" s="6"/>
      <c r="AF41" s="24"/>
      <c r="AI41" s="6"/>
      <c r="AJ41" s="24"/>
      <c r="AM41" s="6"/>
      <c r="AN41" s="24"/>
      <c r="AQ41" s="6"/>
      <c r="AR41" s="24"/>
      <c r="AU41" s="6"/>
      <c r="AV41" s="24"/>
      <c r="AY41" s="6"/>
      <c r="AZ41" s="24"/>
      <c r="BC41" s="6"/>
      <c r="BD41" s="24"/>
      <c r="BG41" s="6"/>
      <c r="BH41" s="24"/>
      <c r="BK41" s="6"/>
      <c r="BL41" s="24"/>
      <c r="BO41" s="6"/>
      <c r="BP41" s="24"/>
      <c r="BS41" s="6"/>
      <c r="BT41" s="24"/>
      <c r="BW41" s="6"/>
      <c r="BX41" s="24"/>
      <c r="CA41" s="6"/>
      <c r="CB41" s="24"/>
      <c r="CE41" s="6"/>
      <c r="CF41" s="24"/>
      <c r="CI41" s="6"/>
      <c r="CJ41" s="24"/>
      <c r="CM41" s="6"/>
      <c r="CN41" s="24"/>
      <c r="CQ41" s="6"/>
      <c r="CR41" s="24"/>
      <c r="CU41" s="6"/>
      <c r="CV41" s="24"/>
      <c r="CY41" s="6"/>
      <c r="CZ41" s="24"/>
      <c r="DC41" s="6"/>
      <c r="DD41" s="24"/>
      <c r="DG41" s="6"/>
      <c r="DH41" s="24"/>
      <c r="DK41" s="6"/>
      <c r="DL41" s="24"/>
      <c r="DO41" s="6"/>
      <c r="DP41" s="24"/>
      <c r="DS41" s="6"/>
      <c r="DT41" s="24"/>
      <c r="DW41" s="6"/>
      <c r="DX41" s="24"/>
      <c r="EA41" s="6"/>
      <c r="EB41" s="24"/>
      <c r="EE41" s="6"/>
      <c r="EF41" s="24"/>
      <c r="EI41" s="6"/>
      <c r="EJ41" s="24"/>
      <c r="EM41" s="6"/>
      <c r="EN41" s="24"/>
      <c r="EQ41" s="6"/>
      <c r="ER41" s="24"/>
      <c r="EU41" s="6"/>
      <c r="EV41" s="24"/>
      <c r="EY41" s="6"/>
      <c r="EZ41" s="24"/>
      <c r="FC41" s="6"/>
      <c r="FD41" s="24"/>
      <c r="FG41" s="6"/>
      <c r="FH41" s="24"/>
      <c r="FK41" s="6"/>
      <c r="FL41" s="24"/>
      <c r="FO41" s="6"/>
      <c r="FP41" s="24"/>
      <c r="FS41" s="6"/>
      <c r="FT41" s="24"/>
      <c r="FW41" s="6"/>
      <c r="FX41" s="24"/>
      <c r="GA41" s="6"/>
      <c r="GB41" s="24"/>
      <c r="GE41" s="6"/>
      <c r="GF41" s="24"/>
      <c r="GI41" s="6"/>
      <c r="GJ41" s="24"/>
      <c r="GM41" s="6"/>
      <c r="GN41" s="24"/>
      <c r="GO41" s="18"/>
      <c r="GQ41" s="6"/>
      <c r="GR41" s="24"/>
      <c r="GU41" s="6"/>
      <c r="GV41" s="24"/>
      <c r="GY41" s="6"/>
      <c r="GZ41" s="24"/>
    </row>
    <row r="42" spans="3:208" ht="12.75">
      <c r="C42" s="6"/>
      <c r="D42" s="24"/>
      <c r="E42" s="27" t="s">
        <v>189</v>
      </c>
      <c r="F42" s="6" t="s">
        <v>310</v>
      </c>
      <c r="G42" s="23" t="s">
        <v>160</v>
      </c>
      <c r="H42" s="24"/>
      <c r="I42" s="18"/>
      <c r="K42" s="6"/>
      <c r="L42" s="24"/>
      <c r="M42" s="18"/>
      <c r="O42" s="6"/>
      <c r="P42" s="24"/>
      <c r="S42" s="6"/>
      <c r="T42" s="24"/>
      <c r="X42" s="24"/>
      <c r="AA42" s="6"/>
      <c r="AB42" s="24"/>
      <c r="AE42" s="6"/>
      <c r="AF42" s="24"/>
      <c r="AI42" s="6"/>
      <c r="AJ42" s="24"/>
      <c r="AM42" s="6"/>
      <c r="AN42" s="24"/>
      <c r="AQ42" s="6"/>
      <c r="AR42" s="24"/>
      <c r="AU42" s="6"/>
      <c r="AV42" s="24"/>
      <c r="AY42" s="6"/>
      <c r="AZ42" s="24"/>
      <c r="BC42" s="6"/>
      <c r="BD42" s="24"/>
      <c r="BG42" s="6"/>
      <c r="BH42" s="24"/>
      <c r="BK42" s="6"/>
      <c r="BL42" s="24"/>
      <c r="BO42" s="6"/>
      <c r="BP42" s="24"/>
      <c r="BS42" s="6"/>
      <c r="BT42" s="24"/>
      <c r="BW42" s="6"/>
      <c r="BX42" s="24"/>
      <c r="CA42" s="6"/>
      <c r="CB42" s="24"/>
      <c r="CE42" s="6"/>
      <c r="CF42" s="24"/>
      <c r="CI42" s="6"/>
      <c r="CJ42" s="24"/>
      <c r="CM42" s="6"/>
      <c r="CN42" s="24"/>
      <c r="CQ42" s="6"/>
      <c r="CR42" s="24"/>
      <c r="CU42" s="6"/>
      <c r="CV42" s="24"/>
      <c r="CY42" s="6"/>
      <c r="CZ42" s="24"/>
      <c r="DC42" s="6"/>
      <c r="DD42" s="24"/>
      <c r="DG42" s="6"/>
      <c r="DH42" s="24"/>
      <c r="DK42" s="6"/>
      <c r="DL42" s="24"/>
      <c r="DO42" s="6"/>
      <c r="DP42" s="24"/>
      <c r="DS42" s="6"/>
      <c r="DT42" s="24"/>
      <c r="DW42" s="6"/>
      <c r="DX42" s="24"/>
      <c r="EA42" s="6"/>
      <c r="EB42" s="24"/>
      <c r="EE42" s="6"/>
      <c r="EF42" s="24"/>
      <c r="EI42" s="6"/>
      <c r="EJ42" s="24"/>
      <c r="EM42" s="6"/>
      <c r="EN42" s="24"/>
      <c r="EQ42" s="6"/>
      <c r="ER42" s="24"/>
      <c r="EU42" s="6"/>
      <c r="EV42" s="24"/>
      <c r="EY42" s="6"/>
      <c r="EZ42" s="24"/>
      <c r="FC42" s="6"/>
      <c r="FD42" s="24"/>
      <c r="FG42" s="6"/>
      <c r="FH42" s="24"/>
      <c r="FK42" s="6"/>
      <c r="FL42" s="24"/>
      <c r="FO42" s="6"/>
      <c r="FP42" s="24"/>
      <c r="FS42" s="6"/>
      <c r="FT42" s="24"/>
      <c r="FW42" s="6"/>
      <c r="FX42" s="24"/>
      <c r="GA42" s="6"/>
      <c r="GB42" s="24"/>
      <c r="GE42" s="6"/>
      <c r="GF42" s="24"/>
      <c r="GI42" s="6"/>
      <c r="GJ42" s="24"/>
      <c r="GM42" s="6"/>
      <c r="GN42" s="24"/>
      <c r="GO42" s="18"/>
      <c r="GQ42" s="6"/>
      <c r="GR42" s="24"/>
      <c r="GU42" s="6"/>
      <c r="GV42" s="24"/>
      <c r="GY42" s="6"/>
      <c r="GZ42" s="24"/>
    </row>
    <row r="43" spans="3:208" ht="12.75">
      <c r="C43" s="6"/>
      <c r="D43" s="24"/>
      <c r="E43" s="27" t="s">
        <v>17</v>
      </c>
      <c r="F43" s="6" t="s">
        <v>313</v>
      </c>
      <c r="G43" s="25" t="s">
        <v>160</v>
      </c>
      <c r="H43" s="24"/>
      <c r="I43" s="18"/>
      <c r="K43" s="6"/>
      <c r="L43" s="24"/>
      <c r="M43" s="18"/>
      <c r="O43" s="6"/>
      <c r="P43" s="24"/>
      <c r="S43" s="6"/>
      <c r="T43" s="24"/>
      <c r="X43" s="24"/>
      <c r="AA43" s="6"/>
      <c r="AB43" s="24"/>
      <c r="AE43" s="6"/>
      <c r="AF43" s="24"/>
      <c r="AI43" s="6"/>
      <c r="AJ43" s="24"/>
      <c r="AM43" s="6"/>
      <c r="AN43" s="24"/>
      <c r="AQ43" s="6"/>
      <c r="AR43" s="24"/>
      <c r="AU43" s="6"/>
      <c r="AV43" s="24"/>
      <c r="AY43" s="6"/>
      <c r="AZ43" s="24"/>
      <c r="BC43" s="6"/>
      <c r="BD43" s="24"/>
      <c r="BG43" s="6"/>
      <c r="BH43" s="24"/>
      <c r="BK43" s="6"/>
      <c r="BL43" s="24"/>
      <c r="BO43" s="6"/>
      <c r="BP43" s="24"/>
      <c r="BS43" s="6"/>
      <c r="BT43" s="24"/>
      <c r="BW43" s="6"/>
      <c r="BX43" s="24"/>
      <c r="CA43" s="6"/>
      <c r="CB43" s="24"/>
      <c r="CE43" s="6"/>
      <c r="CF43" s="24"/>
      <c r="CI43" s="6"/>
      <c r="CJ43" s="24"/>
      <c r="CM43" s="6"/>
      <c r="CN43" s="24"/>
      <c r="CQ43" s="6"/>
      <c r="CR43" s="24"/>
      <c r="CU43" s="6"/>
      <c r="CV43" s="24"/>
      <c r="CY43" s="6"/>
      <c r="CZ43" s="24"/>
      <c r="DC43" s="6"/>
      <c r="DD43" s="24"/>
      <c r="DG43" s="6"/>
      <c r="DH43" s="24"/>
      <c r="DK43" s="6"/>
      <c r="DL43" s="24"/>
      <c r="DO43" s="6"/>
      <c r="DP43" s="24"/>
      <c r="DS43" s="6"/>
      <c r="DT43" s="24"/>
      <c r="DW43" s="6"/>
      <c r="DX43" s="24"/>
      <c r="EA43" s="6"/>
      <c r="EB43" s="24"/>
      <c r="EE43" s="6"/>
      <c r="EF43" s="24"/>
      <c r="EI43" s="6"/>
      <c r="EJ43" s="24"/>
      <c r="EM43" s="6"/>
      <c r="EN43" s="24"/>
      <c r="EQ43" s="6"/>
      <c r="ER43" s="24"/>
      <c r="EU43" s="6"/>
      <c r="EV43" s="24"/>
      <c r="EY43" s="6"/>
      <c r="EZ43" s="24"/>
      <c r="FC43" s="6"/>
      <c r="FD43" s="24"/>
      <c r="FG43" s="6"/>
      <c r="FH43" s="24"/>
      <c r="FK43" s="6"/>
      <c r="FL43" s="24"/>
      <c r="FO43" s="6"/>
      <c r="FP43" s="24"/>
      <c r="FS43" s="6"/>
      <c r="FT43" s="24"/>
      <c r="FW43" s="6"/>
      <c r="FX43" s="24"/>
      <c r="GA43" s="6"/>
      <c r="GB43" s="24"/>
      <c r="GE43" s="6"/>
      <c r="GF43" s="24"/>
      <c r="GI43" s="6"/>
      <c r="GJ43" s="24"/>
      <c r="GM43" s="6"/>
      <c r="GN43" s="24"/>
      <c r="GO43" s="18"/>
      <c r="GQ43" s="6"/>
      <c r="GR43" s="24"/>
      <c r="GU43" s="6"/>
      <c r="GV43" s="24"/>
      <c r="GY43" s="6"/>
      <c r="GZ43" s="24"/>
    </row>
    <row r="44" spans="3:208" ht="12.75">
      <c r="C44" s="6"/>
      <c r="D44" s="24"/>
      <c r="E44" s="27" t="s">
        <v>8</v>
      </c>
      <c r="F44" s="6" t="s">
        <v>315</v>
      </c>
      <c r="G44" s="23" t="s">
        <v>160</v>
      </c>
      <c r="H44" s="24"/>
      <c r="I44" s="18"/>
      <c r="K44" s="6"/>
      <c r="L44" s="24"/>
      <c r="M44" s="18"/>
      <c r="O44" s="6"/>
      <c r="P44" s="24"/>
      <c r="S44" s="6"/>
      <c r="T44" s="24"/>
      <c r="X44" s="24"/>
      <c r="AA44" s="6"/>
      <c r="AB44" s="24"/>
      <c r="AE44" s="6"/>
      <c r="AF44" s="24"/>
      <c r="AI44" s="6"/>
      <c r="AJ44" s="24"/>
      <c r="AM44" s="6"/>
      <c r="AN44" s="24"/>
      <c r="AQ44" s="6"/>
      <c r="AR44" s="24"/>
      <c r="AU44" s="6"/>
      <c r="AV44" s="24"/>
      <c r="AY44" s="6"/>
      <c r="AZ44" s="24"/>
      <c r="BC44" s="6"/>
      <c r="BD44" s="24"/>
      <c r="BG44" s="6"/>
      <c r="BH44" s="24"/>
      <c r="BK44" s="6"/>
      <c r="BL44" s="24"/>
      <c r="BO44" s="6"/>
      <c r="BP44" s="24"/>
      <c r="BS44" s="6"/>
      <c r="BT44" s="24"/>
      <c r="BW44" s="6"/>
      <c r="BX44" s="24"/>
      <c r="CA44" s="6"/>
      <c r="CB44" s="24"/>
      <c r="CE44" s="6"/>
      <c r="CF44" s="24"/>
      <c r="CI44" s="6"/>
      <c r="CJ44" s="24"/>
      <c r="CM44" s="6"/>
      <c r="CN44" s="24"/>
      <c r="CQ44" s="6"/>
      <c r="CR44" s="24"/>
      <c r="CU44" s="6"/>
      <c r="CV44" s="24"/>
      <c r="CY44" s="6"/>
      <c r="CZ44" s="24"/>
      <c r="DC44" s="6"/>
      <c r="DD44" s="24"/>
      <c r="DG44" s="6"/>
      <c r="DH44" s="24"/>
      <c r="DK44" s="6"/>
      <c r="DL44" s="24"/>
      <c r="DO44" s="6"/>
      <c r="DP44" s="24"/>
      <c r="DS44" s="6"/>
      <c r="DT44" s="24"/>
      <c r="DW44" s="6"/>
      <c r="DX44" s="24"/>
      <c r="EA44" s="6"/>
      <c r="EB44" s="24"/>
      <c r="EE44" s="6"/>
      <c r="EF44" s="24"/>
      <c r="EI44" s="6"/>
      <c r="EJ44" s="24"/>
      <c r="EM44" s="6"/>
      <c r="EN44" s="24"/>
      <c r="EQ44" s="6"/>
      <c r="ER44" s="24"/>
      <c r="EU44" s="6"/>
      <c r="EV44" s="24"/>
      <c r="EY44" s="6"/>
      <c r="EZ44" s="24"/>
      <c r="FC44" s="6"/>
      <c r="FD44" s="24"/>
      <c r="FG44" s="6"/>
      <c r="FH44" s="24"/>
      <c r="FK44" s="6"/>
      <c r="FL44" s="24"/>
      <c r="FO44" s="6"/>
      <c r="FP44" s="24"/>
      <c r="FS44" s="6"/>
      <c r="FT44" s="24"/>
      <c r="FW44" s="6"/>
      <c r="FX44" s="24"/>
      <c r="GA44" s="6"/>
      <c r="GB44" s="24"/>
      <c r="GE44" s="6"/>
      <c r="GF44" s="24"/>
      <c r="GI44" s="6"/>
      <c r="GJ44" s="24"/>
      <c r="GM44" s="6"/>
      <c r="GN44" s="24"/>
      <c r="GO44" s="18"/>
      <c r="GQ44" s="6"/>
      <c r="GR44" s="24"/>
      <c r="GU44" s="6"/>
      <c r="GV44" s="24"/>
      <c r="GY44" s="6"/>
      <c r="GZ44" s="24"/>
    </row>
    <row r="45" spans="3:208" ht="12.75">
      <c r="C45" s="6"/>
      <c r="D45" s="24"/>
      <c r="E45" s="27" t="s">
        <v>33</v>
      </c>
      <c r="F45" s="6" t="s">
        <v>115</v>
      </c>
      <c r="G45" s="6" t="s">
        <v>153</v>
      </c>
      <c r="H45" s="24"/>
      <c r="I45" s="18"/>
      <c r="K45" s="6"/>
      <c r="L45" s="24"/>
      <c r="M45" s="18"/>
      <c r="O45" s="6"/>
      <c r="P45" s="24"/>
      <c r="S45" s="6"/>
      <c r="T45" s="24"/>
      <c r="X45" s="24"/>
      <c r="AA45" s="6"/>
      <c r="AB45" s="24"/>
      <c r="AE45" s="6"/>
      <c r="AF45" s="24"/>
      <c r="AI45" s="6"/>
      <c r="AJ45" s="24"/>
      <c r="AM45" s="6"/>
      <c r="AN45" s="24"/>
      <c r="AQ45" s="6"/>
      <c r="AR45" s="24"/>
      <c r="AU45" s="6"/>
      <c r="AV45" s="24"/>
      <c r="AY45" s="6"/>
      <c r="AZ45" s="24"/>
      <c r="BC45" s="6"/>
      <c r="BD45" s="24"/>
      <c r="BG45" s="6"/>
      <c r="BH45" s="24"/>
      <c r="BK45" s="6"/>
      <c r="BL45" s="24"/>
      <c r="BO45" s="6"/>
      <c r="BP45" s="24"/>
      <c r="BS45" s="6"/>
      <c r="BT45" s="24"/>
      <c r="BW45" s="6"/>
      <c r="BX45" s="24"/>
      <c r="CA45" s="6"/>
      <c r="CB45" s="24"/>
      <c r="CE45" s="6"/>
      <c r="CF45" s="24"/>
      <c r="CI45" s="6"/>
      <c r="CJ45" s="24"/>
      <c r="CM45" s="6"/>
      <c r="CN45" s="24"/>
      <c r="CQ45" s="6"/>
      <c r="CR45" s="24"/>
      <c r="CU45" s="6"/>
      <c r="CV45" s="24"/>
      <c r="CY45" s="6"/>
      <c r="CZ45" s="24"/>
      <c r="DC45" s="6"/>
      <c r="DD45" s="24"/>
      <c r="DG45" s="6"/>
      <c r="DH45" s="24"/>
      <c r="DK45" s="6"/>
      <c r="DL45" s="24"/>
      <c r="DO45" s="6"/>
      <c r="DP45" s="24"/>
      <c r="DS45" s="6"/>
      <c r="DT45" s="24"/>
      <c r="DW45" s="6"/>
      <c r="DX45" s="24"/>
      <c r="EA45" s="6"/>
      <c r="EB45" s="24"/>
      <c r="EE45" s="6"/>
      <c r="EF45" s="24"/>
      <c r="EI45" s="6"/>
      <c r="EJ45" s="24"/>
      <c r="EM45" s="6"/>
      <c r="EN45" s="24"/>
      <c r="EQ45" s="6"/>
      <c r="ER45" s="24"/>
      <c r="EU45" s="6"/>
      <c r="EV45" s="24"/>
      <c r="EY45" s="6"/>
      <c r="EZ45" s="24"/>
      <c r="FC45" s="6"/>
      <c r="FD45" s="24"/>
      <c r="FG45" s="6"/>
      <c r="FH45" s="24"/>
      <c r="FK45" s="6"/>
      <c r="FL45" s="24"/>
      <c r="FO45" s="6"/>
      <c r="FP45" s="24"/>
      <c r="FS45" s="6"/>
      <c r="FT45" s="24"/>
      <c r="FW45" s="6"/>
      <c r="FX45" s="24"/>
      <c r="GA45" s="6"/>
      <c r="GB45" s="24"/>
      <c r="GE45" s="6"/>
      <c r="GF45" s="24"/>
      <c r="GI45" s="6"/>
      <c r="GJ45" s="24"/>
      <c r="GM45" s="6"/>
      <c r="GN45" s="24"/>
      <c r="GO45" s="18"/>
      <c r="GQ45" s="6"/>
      <c r="GR45" s="24"/>
      <c r="GU45" s="6"/>
      <c r="GV45" s="24"/>
      <c r="GY45" s="6"/>
      <c r="GZ45" s="24"/>
    </row>
    <row r="46" spans="4:208" ht="12.75">
      <c r="D46" s="24"/>
      <c r="E46" s="27" t="s">
        <v>201</v>
      </c>
      <c r="F46" s="6" t="s">
        <v>310</v>
      </c>
      <c r="G46" s="23" t="s">
        <v>160</v>
      </c>
      <c r="H46" s="24"/>
      <c r="L46" s="24"/>
      <c r="P46" s="24"/>
      <c r="T46" s="24"/>
      <c r="X46" s="24"/>
      <c r="AB46" s="24"/>
      <c r="AF46" s="24"/>
      <c r="AJ46" s="24"/>
      <c r="AN46" s="24"/>
      <c r="AR46" s="24"/>
      <c r="AV46" s="24"/>
      <c r="AZ46" s="24"/>
      <c r="BD46" s="24"/>
      <c r="BH46" s="24"/>
      <c r="BL46" s="24"/>
      <c r="BP46" s="24"/>
      <c r="BT46" s="24"/>
      <c r="BX46" s="24"/>
      <c r="CB46" s="24"/>
      <c r="CF46" s="24"/>
      <c r="CJ46" s="24"/>
      <c r="CN46" s="24"/>
      <c r="CR46" s="24"/>
      <c r="CV46" s="152"/>
      <c r="CZ46" s="24"/>
      <c r="DD46" s="24"/>
      <c r="DH46" s="24"/>
      <c r="DL46" s="24"/>
      <c r="DP46" s="24"/>
      <c r="DT46" s="24"/>
      <c r="DX46" s="24"/>
      <c r="EB46" s="152"/>
      <c r="EF46" s="24"/>
      <c r="EJ46" s="24"/>
      <c r="EN46" s="24"/>
      <c r="ER46" s="24"/>
      <c r="EV46" s="24"/>
      <c r="EZ46" s="24"/>
      <c r="FD46" s="152"/>
      <c r="FH46" s="24"/>
      <c r="FL46" s="24"/>
      <c r="FP46" s="24"/>
      <c r="FT46" s="24"/>
      <c r="FX46" s="24"/>
      <c r="GB46" s="24"/>
      <c r="GF46" s="152"/>
      <c r="GJ46" s="24"/>
      <c r="GN46" s="24"/>
      <c r="GR46" s="24"/>
      <c r="GV46" s="24"/>
      <c r="GZ46" s="24"/>
    </row>
    <row r="47" spans="4:208" ht="12.75">
      <c r="D47" s="24"/>
      <c r="E47" s="27" t="s">
        <v>51</v>
      </c>
      <c r="F47" s="6" t="s">
        <v>308</v>
      </c>
      <c r="G47" s="25" t="s">
        <v>160</v>
      </c>
      <c r="H47" s="24"/>
      <c r="L47" s="24"/>
      <c r="P47" s="24"/>
      <c r="T47" s="24"/>
      <c r="X47" s="24"/>
      <c r="AB47" s="24"/>
      <c r="AF47" s="24"/>
      <c r="AJ47" s="24"/>
      <c r="AN47" s="24"/>
      <c r="AR47" s="24"/>
      <c r="AV47" s="24"/>
      <c r="AZ47" s="24"/>
      <c r="BD47" s="24"/>
      <c r="BH47" s="24"/>
      <c r="BL47" s="24"/>
      <c r="BP47" s="24"/>
      <c r="BT47" s="24"/>
      <c r="BX47" s="24"/>
      <c r="CB47" s="24"/>
      <c r="CF47" s="24"/>
      <c r="CJ47" s="24"/>
      <c r="CN47" s="24"/>
      <c r="CR47" s="24"/>
      <c r="CV47" s="24"/>
      <c r="CZ47" s="24"/>
      <c r="DD47" s="24"/>
      <c r="DH47" s="24"/>
      <c r="DL47" s="24"/>
      <c r="DP47" s="24"/>
      <c r="DT47" s="24"/>
      <c r="DX47" s="24"/>
      <c r="EB47" s="24"/>
      <c r="EF47" s="24"/>
      <c r="EJ47" s="24"/>
      <c r="EN47" s="24"/>
      <c r="ER47" s="24"/>
      <c r="EV47" s="24"/>
      <c r="EZ47" s="24"/>
      <c r="FD47" s="24"/>
      <c r="FH47" s="24"/>
      <c r="FL47" s="24"/>
      <c r="FP47" s="24"/>
      <c r="FT47" s="24"/>
      <c r="FX47" s="24"/>
      <c r="GB47" s="24"/>
      <c r="GF47" s="24"/>
      <c r="GJ47" s="24"/>
      <c r="GN47" s="24"/>
      <c r="GR47" s="24"/>
      <c r="GV47" s="24"/>
      <c r="GZ47" s="24"/>
    </row>
    <row r="48" spans="4:208" ht="12.75">
      <c r="D48" s="24"/>
      <c r="E48" s="27" t="s">
        <v>253</v>
      </c>
      <c r="F48" s="6" t="s">
        <v>146</v>
      </c>
      <c r="G48" s="6" t="s">
        <v>153</v>
      </c>
      <c r="H48" s="24"/>
      <c r="L48" s="24"/>
      <c r="P48" s="24"/>
      <c r="T48" s="24"/>
      <c r="X48" s="24"/>
      <c r="AB48" s="24"/>
      <c r="AF48" s="24"/>
      <c r="AJ48" s="24"/>
      <c r="AN48" s="24"/>
      <c r="AR48" s="24"/>
      <c r="AV48" s="24"/>
      <c r="AZ48" s="24"/>
      <c r="BD48" s="24"/>
      <c r="BH48" s="24"/>
      <c r="BL48" s="24"/>
      <c r="BP48" s="24"/>
      <c r="BT48" s="24"/>
      <c r="BX48" s="24"/>
      <c r="CB48" s="24"/>
      <c r="CF48" s="24"/>
      <c r="CJ48" s="24"/>
      <c r="CN48" s="24"/>
      <c r="CR48" s="24"/>
      <c r="CV48" s="24"/>
      <c r="CZ48" s="24"/>
      <c r="DD48" s="24"/>
      <c r="DH48" s="24"/>
      <c r="DL48" s="24"/>
      <c r="DP48" s="24"/>
      <c r="DT48" s="24"/>
      <c r="DX48" s="24"/>
      <c r="EB48" s="24"/>
      <c r="EF48" s="24"/>
      <c r="EJ48" s="24"/>
      <c r="EN48" s="24"/>
      <c r="ER48" s="24"/>
      <c r="EV48" s="24"/>
      <c r="EZ48" s="24"/>
      <c r="FD48" s="24"/>
      <c r="FH48" s="24"/>
      <c r="FL48" s="24"/>
      <c r="FP48" s="24"/>
      <c r="FT48" s="24"/>
      <c r="FX48" s="24"/>
      <c r="GB48" s="24"/>
      <c r="GF48" s="24"/>
      <c r="GJ48" s="24"/>
      <c r="GN48" s="24"/>
      <c r="GR48" s="24"/>
      <c r="GV48" s="24"/>
      <c r="GZ48" s="24"/>
    </row>
    <row r="49" spans="4:208" ht="12.75">
      <c r="D49" s="24"/>
      <c r="E49" s="27" t="s">
        <v>9</v>
      </c>
      <c r="F49" s="6" t="s">
        <v>315</v>
      </c>
      <c r="G49" s="23" t="s">
        <v>160</v>
      </c>
      <c r="H49" s="24"/>
      <c r="L49" s="24"/>
      <c r="P49" s="24"/>
      <c r="T49" s="24"/>
      <c r="X49" s="24"/>
      <c r="AB49" s="24"/>
      <c r="AF49" s="24"/>
      <c r="AJ49" s="24"/>
      <c r="AN49" s="24"/>
      <c r="AR49" s="24"/>
      <c r="AV49" s="24"/>
      <c r="AZ49" s="24"/>
      <c r="BD49" s="24"/>
      <c r="BH49" s="24"/>
      <c r="BL49" s="24"/>
      <c r="BP49" s="24"/>
      <c r="BT49" s="24"/>
      <c r="BX49" s="24"/>
      <c r="CB49" s="24"/>
      <c r="CF49" s="24"/>
      <c r="CJ49" s="24"/>
      <c r="CN49" s="24"/>
      <c r="CR49" s="24"/>
      <c r="CV49" s="24"/>
      <c r="CZ49" s="24"/>
      <c r="DD49" s="24"/>
      <c r="DH49" s="24"/>
      <c r="DL49" s="24"/>
      <c r="DP49" s="24"/>
      <c r="DT49" s="24"/>
      <c r="DX49" s="24"/>
      <c r="EB49" s="24"/>
      <c r="EF49" s="24"/>
      <c r="EJ49" s="24"/>
      <c r="EN49" s="24"/>
      <c r="ER49" s="24"/>
      <c r="EV49" s="24"/>
      <c r="EZ49" s="24"/>
      <c r="FD49" s="24"/>
      <c r="FH49" s="24"/>
      <c r="FL49" s="24"/>
      <c r="FP49" s="24"/>
      <c r="FT49" s="24"/>
      <c r="FX49" s="24"/>
      <c r="GB49" s="24"/>
      <c r="GF49" s="24"/>
      <c r="GJ49" s="24"/>
      <c r="GN49" s="24"/>
      <c r="GR49" s="24"/>
      <c r="GV49" s="24"/>
      <c r="GZ49" s="24"/>
    </row>
    <row r="50" spans="12:208" ht="12.75">
      <c r="L50" s="24"/>
      <c r="P50" s="24"/>
      <c r="T50" s="24"/>
      <c r="X50" s="24"/>
      <c r="AB50" s="24"/>
      <c r="AF50" s="24"/>
      <c r="AJ50" s="24"/>
      <c r="AN50" s="24"/>
      <c r="AR50" s="24"/>
      <c r="AV50" s="24"/>
      <c r="AZ50" s="24"/>
      <c r="BD50" s="24"/>
      <c r="BH50" s="24"/>
      <c r="BL50" s="24"/>
      <c r="BP50" s="24"/>
      <c r="BT50" s="24"/>
      <c r="BX50" s="24"/>
      <c r="CB50" s="24"/>
      <c r="CF50" s="24"/>
      <c r="CJ50" s="24"/>
      <c r="CN50" s="24"/>
      <c r="CR50" s="24"/>
      <c r="CV50" s="24"/>
      <c r="CZ50" s="24"/>
      <c r="DD50" s="24"/>
      <c r="DH50" s="24"/>
      <c r="DL50" s="24"/>
      <c r="DP50" s="24"/>
      <c r="DT50" s="24"/>
      <c r="DX50" s="24"/>
      <c r="EB50" s="24"/>
      <c r="EF50" s="24"/>
      <c r="EJ50" s="24"/>
      <c r="EN50" s="24"/>
      <c r="ER50" s="24"/>
      <c r="EV50" s="24"/>
      <c r="EZ50" s="24"/>
      <c r="FD50" s="24"/>
      <c r="FH50" s="24"/>
      <c r="FL50" s="24"/>
      <c r="FP50" s="24"/>
      <c r="FT50" s="24"/>
      <c r="FX50" s="24"/>
      <c r="GB50" s="24"/>
      <c r="GF50" s="24"/>
      <c r="GJ50" s="24"/>
      <c r="GN50" s="24"/>
      <c r="GR50" s="24"/>
      <c r="GV50" s="24"/>
      <c r="GZ50" s="24"/>
    </row>
  </sheetData>
  <mergeCells count="1">
    <mergeCell ref="EC16:EE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8"/>
  <sheetViews>
    <sheetView workbookViewId="0" topLeftCell="A1">
      <selection activeCell="BD58" sqref="A1:BD58"/>
    </sheetView>
  </sheetViews>
  <sheetFormatPr defaultColWidth="9.140625" defaultRowHeight="12.75"/>
  <cols>
    <col min="1" max="1" width="12.28125" style="0" customWidth="1"/>
    <col min="2" max="2" width="12.00390625" style="0" customWidth="1"/>
    <col min="3" max="3" width="6.28125" style="0" customWidth="1"/>
    <col min="4" max="4" width="0.42578125" style="0" customWidth="1"/>
    <col min="5" max="5" width="12.28125" style="0" bestFit="1" customWidth="1"/>
    <col min="6" max="6" width="12.57421875" style="0" bestFit="1" customWidth="1"/>
    <col min="7" max="7" width="6.28125" style="0" bestFit="1" customWidth="1"/>
    <col min="8" max="8" width="0.42578125" style="0" customWidth="1"/>
    <col min="9" max="9" width="13.140625" style="0" bestFit="1" customWidth="1"/>
    <col min="10" max="10" width="12.57421875" style="0" bestFit="1" customWidth="1"/>
    <col min="11" max="11" width="6.28125" style="0" bestFit="1" customWidth="1"/>
    <col min="12" max="12" width="0.42578125" style="0" customWidth="1"/>
    <col min="13" max="13" width="13.140625" style="0" bestFit="1" customWidth="1"/>
    <col min="14" max="14" width="12.57421875" style="0" bestFit="1" customWidth="1"/>
    <col min="15" max="15" width="6.28125" style="0" customWidth="1"/>
    <col min="16" max="16" width="0.42578125" style="0" customWidth="1"/>
    <col min="17" max="17" width="12.140625" style="0" bestFit="1" customWidth="1"/>
    <col min="18" max="18" width="12.57421875" style="0" bestFit="1" customWidth="1"/>
    <col min="19" max="19" width="6.28125" style="0" bestFit="1" customWidth="1"/>
    <col min="20" max="20" width="0.42578125" style="0" customWidth="1"/>
    <col min="21" max="21" width="11.28125" style="0" bestFit="1" customWidth="1"/>
    <col min="22" max="22" width="12.00390625" style="0" bestFit="1" customWidth="1"/>
    <col min="23" max="23" width="8.8515625" style="0" customWidth="1"/>
    <col min="24" max="24" width="0.42578125" style="0" customWidth="1"/>
    <col min="25" max="25" width="12.57421875" style="0" bestFit="1" customWidth="1"/>
    <col min="26" max="26" width="12.00390625" style="0" bestFit="1" customWidth="1"/>
    <col min="27" max="27" width="8.8515625" style="0" customWidth="1"/>
    <col min="28" max="28" width="0.42578125" style="0" customWidth="1"/>
    <col min="29" max="29" width="12.57421875" style="0" bestFit="1" customWidth="1"/>
    <col min="30" max="30" width="12.00390625" style="0" bestFit="1" customWidth="1"/>
    <col min="31" max="31" width="9.00390625" style="0" customWidth="1"/>
    <col min="32" max="32" width="0.42578125" style="0" customWidth="1"/>
    <col min="33" max="33" width="12.140625" style="0" bestFit="1" customWidth="1"/>
    <col min="34" max="34" width="11.00390625" style="0" bestFit="1" customWidth="1"/>
    <col min="35" max="35" width="8.8515625" style="0" customWidth="1"/>
    <col min="36" max="36" width="0.42578125" style="0" customWidth="1"/>
    <col min="37" max="37" width="12.8515625" style="0" bestFit="1" customWidth="1"/>
    <col min="38" max="38" width="12.57421875" style="0" bestFit="1" customWidth="1"/>
    <col min="39" max="39" width="8.8515625" style="0" customWidth="1"/>
    <col min="40" max="40" width="0.42578125" style="0" customWidth="1"/>
    <col min="41" max="41" width="11.28125" style="0" bestFit="1" customWidth="1"/>
    <col min="42" max="42" width="10.57421875" style="0" bestFit="1" customWidth="1"/>
    <col min="43" max="43" width="8.8515625" style="0" customWidth="1"/>
    <col min="44" max="44" width="0.42578125" style="0" customWidth="1"/>
    <col min="45" max="45" width="11.28125" style="0" bestFit="1" customWidth="1"/>
    <col min="46" max="46" width="11.421875" style="0" bestFit="1" customWidth="1"/>
    <col min="47" max="47" width="8.8515625" style="0" customWidth="1"/>
    <col min="48" max="48" width="0.42578125" style="0" customWidth="1"/>
    <col min="49" max="49" width="11.28125" style="0" bestFit="1" customWidth="1"/>
    <col min="50" max="50" width="12.00390625" style="0" bestFit="1" customWidth="1"/>
    <col min="51" max="51" width="8.8515625" style="0" customWidth="1"/>
    <col min="52" max="52" width="0.42578125" style="0" customWidth="1"/>
    <col min="53" max="53" width="11.28125" style="0" bestFit="1" customWidth="1"/>
    <col min="54" max="54" width="12.00390625" style="0" bestFit="1" customWidth="1"/>
    <col min="55" max="55" width="8.8515625" style="0" customWidth="1"/>
    <col min="56" max="56" width="0.42578125" style="0" customWidth="1"/>
    <col min="57" max="16384" width="8.8515625" style="0" customWidth="1"/>
  </cols>
  <sheetData>
    <row r="1" spans="1:56" ht="12.75">
      <c r="A1" s="19"/>
      <c r="B1" s="21" t="s">
        <v>301</v>
      </c>
      <c r="C1" s="6"/>
      <c r="D1" s="24"/>
      <c r="E1" s="6"/>
      <c r="F1" s="6"/>
      <c r="G1" s="6"/>
      <c r="H1" s="38"/>
      <c r="I1" s="22"/>
      <c r="J1" s="109"/>
      <c r="K1" s="6"/>
      <c r="L1" s="38"/>
      <c r="O1" s="6"/>
      <c r="P1" s="24"/>
      <c r="Q1" s="6"/>
      <c r="R1" s="6"/>
      <c r="S1" s="6"/>
      <c r="T1" s="24"/>
      <c r="U1" s="6"/>
      <c r="V1" s="6"/>
      <c r="W1" s="6"/>
      <c r="X1" s="38"/>
      <c r="AA1" s="6"/>
      <c r="AB1" s="24"/>
      <c r="AC1" s="6"/>
      <c r="AD1" s="6"/>
      <c r="AE1" s="6"/>
      <c r="AF1" s="38"/>
      <c r="AI1" s="6"/>
      <c r="AJ1" s="24"/>
      <c r="AK1" s="6"/>
      <c r="AL1" s="6"/>
      <c r="AM1" s="6"/>
      <c r="AN1" s="38"/>
      <c r="AR1" s="38"/>
      <c r="AV1" s="24"/>
      <c r="AW1" s="6"/>
      <c r="AX1" s="6"/>
      <c r="AY1" s="6"/>
      <c r="AZ1" s="38"/>
      <c r="BD1" s="38"/>
    </row>
    <row r="2" spans="1:56" ht="12.75">
      <c r="A2" s="20"/>
      <c r="B2" s="21" t="s">
        <v>302</v>
      </c>
      <c r="C2" s="6"/>
      <c r="D2" s="24"/>
      <c r="E2" s="6"/>
      <c r="F2" s="6"/>
      <c r="G2" s="6"/>
      <c r="H2" s="38"/>
      <c r="I2" s="22"/>
      <c r="J2" s="109"/>
      <c r="K2" s="6"/>
      <c r="L2" s="38"/>
      <c r="O2" s="6"/>
      <c r="P2" s="24"/>
      <c r="Q2" s="6"/>
      <c r="R2" s="6"/>
      <c r="S2" s="6"/>
      <c r="T2" s="24"/>
      <c r="U2" s="6"/>
      <c r="V2" s="6"/>
      <c r="W2" s="6"/>
      <c r="X2" s="38"/>
      <c r="AA2" s="6"/>
      <c r="AB2" s="24"/>
      <c r="AC2" s="6"/>
      <c r="AD2" s="6"/>
      <c r="AE2" s="6"/>
      <c r="AF2" s="38"/>
      <c r="AI2" s="6"/>
      <c r="AJ2" s="24"/>
      <c r="AK2" s="6"/>
      <c r="AL2" s="6"/>
      <c r="AM2" s="6"/>
      <c r="AN2" s="38"/>
      <c r="AR2" s="38"/>
      <c r="AV2" s="24"/>
      <c r="AW2" s="6"/>
      <c r="AX2" s="6"/>
      <c r="AY2" s="6"/>
      <c r="AZ2" s="38"/>
      <c r="BD2" s="38"/>
    </row>
    <row r="3" spans="1:56" ht="12.75">
      <c r="A3" s="22"/>
      <c r="B3" s="21"/>
      <c r="C3" s="6"/>
      <c r="D3" s="24"/>
      <c r="E3" s="6"/>
      <c r="F3" s="6"/>
      <c r="G3" s="6"/>
      <c r="H3" s="38"/>
      <c r="I3" s="22"/>
      <c r="J3" s="21"/>
      <c r="K3" s="6"/>
      <c r="L3" s="38"/>
      <c r="O3" s="6"/>
      <c r="P3" s="24"/>
      <c r="Q3" s="6"/>
      <c r="R3" s="6"/>
      <c r="S3" s="6"/>
      <c r="T3" s="24"/>
      <c r="U3" s="6"/>
      <c r="V3" s="6"/>
      <c r="W3" s="6"/>
      <c r="X3" s="38"/>
      <c r="AA3" s="6"/>
      <c r="AB3" s="24"/>
      <c r="AC3" s="6"/>
      <c r="AD3" s="6"/>
      <c r="AE3" s="6"/>
      <c r="AF3" s="38"/>
      <c r="AI3" s="6"/>
      <c r="AJ3" s="24"/>
      <c r="AK3" s="6"/>
      <c r="AL3" s="6"/>
      <c r="AM3" s="6"/>
      <c r="AN3" s="38"/>
      <c r="AR3" s="38"/>
      <c r="AV3" s="24"/>
      <c r="AW3" s="6"/>
      <c r="AX3" s="6"/>
      <c r="AY3" s="6"/>
      <c r="AZ3" s="38"/>
      <c r="BD3" s="38"/>
    </row>
    <row r="4" spans="1:56" ht="12.75">
      <c r="A4" s="1" t="s">
        <v>309</v>
      </c>
      <c r="B4" s="1"/>
      <c r="C4" s="1"/>
      <c r="D4" s="24"/>
      <c r="E4" s="1" t="s">
        <v>314</v>
      </c>
      <c r="F4" s="1"/>
      <c r="G4" s="1"/>
      <c r="H4" s="38"/>
      <c r="I4" s="1" t="s">
        <v>157</v>
      </c>
      <c r="J4" s="1"/>
      <c r="K4" s="1"/>
      <c r="L4" s="38"/>
      <c r="M4" s="1" t="s">
        <v>159</v>
      </c>
      <c r="N4" s="1"/>
      <c r="O4" s="1"/>
      <c r="P4" s="24"/>
      <c r="Q4" s="1" t="s">
        <v>131</v>
      </c>
      <c r="R4" s="1"/>
      <c r="S4" s="1"/>
      <c r="T4" s="24"/>
      <c r="U4" s="1" t="s">
        <v>134</v>
      </c>
      <c r="V4" s="1"/>
      <c r="W4" s="1"/>
      <c r="X4" s="38"/>
      <c r="Y4" s="1" t="s">
        <v>136</v>
      </c>
      <c r="Z4" s="1"/>
      <c r="AA4" s="1"/>
      <c r="AB4" s="24"/>
      <c r="AC4" s="1" t="s">
        <v>138</v>
      </c>
      <c r="AD4" s="1"/>
      <c r="AE4" s="1"/>
      <c r="AF4" s="38"/>
      <c r="AG4" s="1" t="s">
        <v>25</v>
      </c>
      <c r="AH4" s="6"/>
      <c r="AI4" s="6"/>
      <c r="AJ4" s="24"/>
      <c r="AK4" s="1" t="s">
        <v>140</v>
      </c>
      <c r="AL4" s="6"/>
      <c r="AM4" s="6"/>
      <c r="AN4" s="38"/>
      <c r="AO4" s="1" t="s">
        <v>141</v>
      </c>
      <c r="AP4" s="6"/>
      <c r="AQ4" s="6"/>
      <c r="AR4" s="38"/>
      <c r="AS4" s="1" t="s">
        <v>143</v>
      </c>
      <c r="AT4" s="1"/>
      <c r="AU4" s="1"/>
      <c r="AV4" s="24"/>
      <c r="AW4" s="1" t="s">
        <v>369</v>
      </c>
      <c r="AX4" s="1"/>
      <c r="AY4" s="1"/>
      <c r="AZ4" s="38"/>
      <c r="BA4" s="1" t="s">
        <v>256</v>
      </c>
      <c r="BB4" s="1"/>
      <c r="BC4" s="1"/>
      <c r="BD4" s="38"/>
    </row>
    <row r="5" spans="1:56" ht="12.75">
      <c r="A5" s="6"/>
      <c r="B5" s="6"/>
      <c r="C5" s="6" t="s">
        <v>148</v>
      </c>
      <c r="D5" s="24"/>
      <c r="E5" s="6"/>
      <c r="F5" s="6"/>
      <c r="G5" s="6" t="s">
        <v>148</v>
      </c>
      <c r="H5" s="24"/>
      <c r="I5" s="6"/>
      <c r="J5" s="6"/>
      <c r="K5" s="6" t="s">
        <v>148</v>
      </c>
      <c r="L5" s="24"/>
      <c r="M5" s="6"/>
      <c r="N5" s="6"/>
      <c r="O5" s="6" t="s">
        <v>148</v>
      </c>
      <c r="P5" s="24"/>
      <c r="Q5" s="6"/>
      <c r="R5" s="6"/>
      <c r="S5" s="6" t="s">
        <v>148</v>
      </c>
      <c r="T5" s="24"/>
      <c r="U5" s="6"/>
      <c r="V5" s="6"/>
      <c r="W5" s="6" t="s">
        <v>148</v>
      </c>
      <c r="X5" s="24"/>
      <c r="Y5" s="6"/>
      <c r="Z5" s="6"/>
      <c r="AA5" s="6" t="s">
        <v>148</v>
      </c>
      <c r="AB5" s="24"/>
      <c r="AC5" s="6"/>
      <c r="AD5" s="6"/>
      <c r="AE5" s="6" t="s">
        <v>148</v>
      </c>
      <c r="AF5" s="24"/>
      <c r="AG5" s="6"/>
      <c r="AH5" s="6"/>
      <c r="AI5" s="6" t="s">
        <v>148</v>
      </c>
      <c r="AJ5" s="24"/>
      <c r="AK5" s="6"/>
      <c r="AL5" s="6"/>
      <c r="AM5" s="6" t="s">
        <v>148</v>
      </c>
      <c r="AN5" s="24"/>
      <c r="AO5" s="6"/>
      <c r="AP5" s="6"/>
      <c r="AQ5" s="6" t="s">
        <v>148</v>
      </c>
      <c r="AR5" s="24"/>
      <c r="AS5" s="6"/>
      <c r="AT5" s="6"/>
      <c r="AU5" s="6" t="s">
        <v>148</v>
      </c>
      <c r="AV5" s="24"/>
      <c r="AW5" s="6"/>
      <c r="AX5" s="6"/>
      <c r="AY5" s="6"/>
      <c r="AZ5" s="24"/>
      <c r="BA5" s="6"/>
      <c r="BB5" s="6"/>
      <c r="BC5" s="6" t="s">
        <v>148</v>
      </c>
      <c r="BD5" s="24"/>
    </row>
    <row r="6" spans="1:56" ht="13.5" thickBot="1">
      <c r="A6" s="39" t="s">
        <v>149</v>
      </c>
      <c r="B6" s="39" t="s">
        <v>150</v>
      </c>
      <c r="C6" s="39" t="s">
        <v>151</v>
      </c>
      <c r="D6" s="40"/>
      <c r="E6" s="39" t="s">
        <v>149</v>
      </c>
      <c r="F6" s="39" t="s">
        <v>150</v>
      </c>
      <c r="G6" s="39" t="s">
        <v>151</v>
      </c>
      <c r="H6" s="40"/>
      <c r="I6" s="39" t="s">
        <v>149</v>
      </c>
      <c r="J6" s="39" t="s">
        <v>150</v>
      </c>
      <c r="K6" s="39" t="s">
        <v>151</v>
      </c>
      <c r="L6" s="40"/>
      <c r="M6" s="39" t="s">
        <v>149</v>
      </c>
      <c r="N6" s="39" t="s">
        <v>150</v>
      </c>
      <c r="O6" s="39" t="s">
        <v>151</v>
      </c>
      <c r="P6" s="40"/>
      <c r="Q6" s="39" t="s">
        <v>149</v>
      </c>
      <c r="R6" s="39" t="s">
        <v>150</v>
      </c>
      <c r="S6" s="39" t="s">
        <v>151</v>
      </c>
      <c r="T6" s="40"/>
      <c r="U6" s="39" t="s">
        <v>149</v>
      </c>
      <c r="V6" s="39" t="s">
        <v>150</v>
      </c>
      <c r="W6" s="39" t="s">
        <v>151</v>
      </c>
      <c r="X6" s="40"/>
      <c r="Y6" s="39" t="s">
        <v>149</v>
      </c>
      <c r="Z6" s="39" t="s">
        <v>150</v>
      </c>
      <c r="AA6" s="39" t="s">
        <v>151</v>
      </c>
      <c r="AB6" s="40"/>
      <c r="AC6" s="39" t="s">
        <v>149</v>
      </c>
      <c r="AD6" s="39" t="s">
        <v>150</v>
      </c>
      <c r="AE6" s="39" t="s">
        <v>151</v>
      </c>
      <c r="AF6" s="40"/>
      <c r="AG6" s="39" t="s">
        <v>149</v>
      </c>
      <c r="AH6" s="39" t="s">
        <v>150</v>
      </c>
      <c r="AI6" s="39" t="s">
        <v>151</v>
      </c>
      <c r="AJ6" s="40"/>
      <c r="AK6" s="39" t="s">
        <v>149</v>
      </c>
      <c r="AL6" s="39" t="s">
        <v>150</v>
      </c>
      <c r="AM6" s="39" t="s">
        <v>151</v>
      </c>
      <c r="AN6" s="40"/>
      <c r="AO6" s="39" t="s">
        <v>149</v>
      </c>
      <c r="AP6" s="39" t="s">
        <v>150</v>
      </c>
      <c r="AQ6" s="39" t="s">
        <v>151</v>
      </c>
      <c r="AR6" s="40"/>
      <c r="AS6" s="39" t="s">
        <v>149</v>
      </c>
      <c r="AT6" s="39" t="s">
        <v>150</v>
      </c>
      <c r="AU6" s="39" t="s">
        <v>151</v>
      </c>
      <c r="AV6" s="40"/>
      <c r="AW6" s="39" t="s">
        <v>149</v>
      </c>
      <c r="AX6" s="39" t="s">
        <v>150</v>
      </c>
      <c r="AY6" s="39" t="s">
        <v>151</v>
      </c>
      <c r="AZ6" s="40"/>
      <c r="BA6" s="39" t="s">
        <v>149</v>
      </c>
      <c r="BB6" s="39" t="s">
        <v>150</v>
      </c>
      <c r="BC6" s="39" t="s">
        <v>151</v>
      </c>
      <c r="BD6" s="40"/>
    </row>
    <row r="7" spans="1:56" ht="12.75">
      <c r="A7" s="28" t="s">
        <v>70</v>
      </c>
      <c r="B7" s="29" t="s">
        <v>122</v>
      </c>
      <c r="C7" s="30" t="s">
        <v>153</v>
      </c>
      <c r="D7" s="24"/>
      <c r="E7" s="18" t="s">
        <v>76</v>
      </c>
      <c r="F7" s="6" t="s">
        <v>157</v>
      </c>
      <c r="G7" s="23" t="s">
        <v>160</v>
      </c>
      <c r="H7" s="24"/>
      <c r="I7" s="18" t="s">
        <v>81</v>
      </c>
      <c r="J7" s="6" t="s">
        <v>141</v>
      </c>
      <c r="K7" s="25" t="s">
        <v>160</v>
      </c>
      <c r="L7" s="24"/>
      <c r="M7" s="18" t="s">
        <v>93</v>
      </c>
      <c r="N7" s="6" t="s">
        <v>48</v>
      </c>
      <c r="O7" s="6" t="s">
        <v>153</v>
      </c>
      <c r="P7" s="24"/>
      <c r="Q7" s="18" t="s">
        <v>156</v>
      </c>
      <c r="R7" s="6" t="s">
        <v>124</v>
      </c>
      <c r="S7" s="6" t="s">
        <v>153</v>
      </c>
      <c r="T7" s="24"/>
      <c r="U7" s="18" t="s">
        <v>98</v>
      </c>
      <c r="V7" s="6" t="s">
        <v>318</v>
      </c>
      <c r="W7" s="6" t="s">
        <v>153</v>
      </c>
      <c r="X7" s="24"/>
      <c r="Y7" s="18" t="s">
        <v>81</v>
      </c>
      <c r="Z7" s="6" t="s">
        <v>140</v>
      </c>
      <c r="AA7" s="23" t="s">
        <v>160</v>
      </c>
      <c r="AB7" s="24"/>
      <c r="AC7" s="28" t="s">
        <v>101</v>
      </c>
      <c r="AD7" s="29" t="s">
        <v>125</v>
      </c>
      <c r="AE7" s="30" t="s">
        <v>153</v>
      </c>
      <c r="AF7" s="24"/>
      <c r="AG7" s="18" t="s">
        <v>333</v>
      </c>
      <c r="AH7" s="6" t="s">
        <v>125</v>
      </c>
      <c r="AI7" s="6" t="s">
        <v>153</v>
      </c>
      <c r="AJ7" s="24"/>
      <c r="AK7" s="27" t="s">
        <v>103</v>
      </c>
      <c r="AL7" s="6" t="s">
        <v>125</v>
      </c>
      <c r="AM7" s="6" t="s">
        <v>153</v>
      </c>
      <c r="AN7" s="24"/>
      <c r="AO7" s="18" t="s">
        <v>104</v>
      </c>
      <c r="AP7" s="6" t="s">
        <v>121</v>
      </c>
      <c r="AQ7" s="25" t="s">
        <v>160</v>
      </c>
      <c r="AR7" s="24"/>
      <c r="AS7" s="28" t="s">
        <v>152</v>
      </c>
      <c r="AT7" s="29" t="s">
        <v>136</v>
      </c>
      <c r="AU7" s="32" t="s">
        <v>160</v>
      </c>
      <c r="AV7" s="24"/>
      <c r="AW7" s="36" t="s">
        <v>265</v>
      </c>
      <c r="AX7" s="113" t="s">
        <v>114</v>
      </c>
      <c r="AY7" s="125" t="s">
        <v>160</v>
      </c>
      <c r="AZ7" s="24"/>
      <c r="BA7" s="18" t="s">
        <v>334</v>
      </c>
      <c r="BB7" s="6" t="s">
        <v>249</v>
      </c>
      <c r="BC7" s="25" t="s">
        <v>160</v>
      </c>
      <c r="BD7" s="24"/>
    </row>
    <row r="8" spans="1:56" ht="12.75">
      <c r="A8" s="27"/>
      <c r="B8" s="6"/>
      <c r="C8" s="6"/>
      <c r="D8" s="24"/>
      <c r="E8" s="27" t="s">
        <v>10</v>
      </c>
      <c r="F8" s="6" t="s">
        <v>162</v>
      </c>
      <c r="G8" s="25" t="s">
        <v>160</v>
      </c>
      <c r="H8" s="24"/>
      <c r="I8" s="27" t="s">
        <v>189</v>
      </c>
      <c r="J8" s="6" t="s">
        <v>119</v>
      </c>
      <c r="K8" s="6" t="s">
        <v>153</v>
      </c>
      <c r="L8" s="24"/>
      <c r="M8" s="27" t="s">
        <v>1</v>
      </c>
      <c r="N8" s="6" t="s">
        <v>318</v>
      </c>
      <c r="O8" s="6" t="s">
        <v>153</v>
      </c>
      <c r="P8" s="24"/>
      <c r="Q8" s="27" t="s">
        <v>7</v>
      </c>
      <c r="R8" s="6" t="s">
        <v>25</v>
      </c>
      <c r="S8" s="6" t="s">
        <v>153</v>
      </c>
      <c r="T8" s="24"/>
      <c r="U8" s="27" t="s">
        <v>4</v>
      </c>
      <c r="V8" s="6" t="s">
        <v>141</v>
      </c>
      <c r="W8" s="6" t="s">
        <v>153</v>
      </c>
      <c r="X8" s="24"/>
      <c r="Y8" s="27" t="s">
        <v>27</v>
      </c>
      <c r="Z8" s="6" t="s">
        <v>28</v>
      </c>
      <c r="AA8" s="23" t="s">
        <v>160</v>
      </c>
      <c r="AB8" s="24"/>
      <c r="AC8" s="18" t="s">
        <v>77</v>
      </c>
      <c r="AD8" s="6" t="s">
        <v>139</v>
      </c>
      <c r="AE8" s="30" t="s">
        <v>153</v>
      </c>
      <c r="AF8" s="24"/>
      <c r="AG8" s="27" t="s">
        <v>18</v>
      </c>
      <c r="AH8" s="6" t="s">
        <v>313</v>
      </c>
      <c r="AI8" s="26" t="s">
        <v>153</v>
      </c>
      <c r="AJ8" s="24"/>
      <c r="AK8" s="27" t="s">
        <v>13</v>
      </c>
      <c r="AL8" s="6" t="s">
        <v>317</v>
      </c>
      <c r="AM8" s="25" t="s">
        <v>160</v>
      </c>
      <c r="AN8" s="24"/>
      <c r="AO8" s="34" t="s">
        <v>31</v>
      </c>
      <c r="AP8" s="29" t="s">
        <v>144</v>
      </c>
      <c r="AQ8" s="30" t="s">
        <v>153</v>
      </c>
      <c r="AR8" s="24"/>
      <c r="AS8" s="41" t="s">
        <v>104</v>
      </c>
      <c r="AT8" s="42" t="s">
        <v>131</v>
      </c>
      <c r="AU8" s="42" t="s">
        <v>153</v>
      </c>
      <c r="AV8" s="24"/>
      <c r="AW8" s="34" t="s">
        <v>35</v>
      </c>
      <c r="AX8" s="29" t="s">
        <v>123</v>
      </c>
      <c r="AY8" s="33" t="s">
        <v>160</v>
      </c>
      <c r="AZ8" s="24"/>
      <c r="BA8" s="27" t="s">
        <v>6</v>
      </c>
      <c r="BB8" s="6" t="s">
        <v>141</v>
      </c>
      <c r="BC8" s="6" t="s">
        <v>153</v>
      </c>
      <c r="BD8" s="24"/>
    </row>
    <row r="9" spans="1:56" ht="12.75">
      <c r="A9" s="27"/>
      <c r="B9" s="6"/>
      <c r="C9" s="6"/>
      <c r="D9" s="24"/>
      <c r="E9" s="27" t="s">
        <v>6</v>
      </c>
      <c r="F9" s="6" t="s">
        <v>40</v>
      </c>
      <c r="G9" s="6" t="s">
        <v>153</v>
      </c>
      <c r="H9" s="24"/>
      <c r="I9" s="27" t="s">
        <v>33</v>
      </c>
      <c r="J9" s="6" t="s">
        <v>249</v>
      </c>
      <c r="K9" s="6" t="s">
        <v>153</v>
      </c>
      <c r="L9" s="24"/>
      <c r="M9" s="27" t="s">
        <v>4</v>
      </c>
      <c r="N9" s="6" t="s">
        <v>135</v>
      </c>
      <c r="O9" s="23" t="s">
        <v>160</v>
      </c>
      <c r="P9" s="24"/>
      <c r="Q9" s="27" t="s">
        <v>31</v>
      </c>
      <c r="R9" s="6" t="s">
        <v>123</v>
      </c>
      <c r="S9" s="23" t="s">
        <v>160</v>
      </c>
      <c r="T9" s="24"/>
      <c r="U9" s="27" t="s">
        <v>6</v>
      </c>
      <c r="V9" s="6" t="s">
        <v>162</v>
      </c>
      <c r="W9" s="25" t="s">
        <v>160</v>
      </c>
      <c r="X9" s="24"/>
      <c r="Y9" s="27" t="s">
        <v>50</v>
      </c>
      <c r="Z9" s="6" t="s">
        <v>139</v>
      </c>
      <c r="AA9" s="25" t="s">
        <v>160</v>
      </c>
      <c r="AB9" s="24"/>
      <c r="AC9" s="27" t="s">
        <v>168</v>
      </c>
      <c r="AD9" s="6" t="s">
        <v>131</v>
      </c>
      <c r="AE9" s="33" t="s">
        <v>160</v>
      </c>
      <c r="AF9" s="24"/>
      <c r="AG9" s="27" t="s">
        <v>14</v>
      </c>
      <c r="AH9" s="6" t="s">
        <v>131</v>
      </c>
      <c r="AI9" s="6" t="s">
        <v>153</v>
      </c>
      <c r="AJ9" s="24"/>
      <c r="AK9" s="34" t="s">
        <v>37</v>
      </c>
      <c r="AL9" s="29" t="s">
        <v>48</v>
      </c>
      <c r="AM9" s="33" t="s">
        <v>160</v>
      </c>
      <c r="AN9" s="24"/>
      <c r="AO9" s="18"/>
      <c r="AP9" s="6"/>
      <c r="AQ9" s="6"/>
      <c r="AR9" s="24"/>
      <c r="AS9" s="27" t="s">
        <v>161</v>
      </c>
      <c r="AT9" s="6" t="s">
        <v>140</v>
      </c>
      <c r="AU9" s="23" t="s">
        <v>160</v>
      </c>
      <c r="AV9" s="44"/>
      <c r="AW9" s="18" t="s">
        <v>373</v>
      </c>
      <c r="AX9" s="6" t="s">
        <v>117</v>
      </c>
      <c r="AY9" s="33" t="s">
        <v>160</v>
      </c>
      <c r="AZ9" s="24"/>
      <c r="BA9" s="27" t="s">
        <v>36</v>
      </c>
      <c r="BB9" s="6" t="s">
        <v>131</v>
      </c>
      <c r="BC9" s="23" t="s">
        <v>160</v>
      </c>
      <c r="BD9" s="24"/>
    </row>
    <row r="10" spans="1:56" ht="12.75">
      <c r="A10" s="6"/>
      <c r="B10" s="6"/>
      <c r="C10" s="6"/>
      <c r="D10" s="24"/>
      <c r="E10" s="34" t="s">
        <v>14</v>
      </c>
      <c r="F10" s="29" t="s">
        <v>118</v>
      </c>
      <c r="G10" s="32" t="s">
        <v>160</v>
      </c>
      <c r="H10" s="24"/>
      <c r="I10" s="6"/>
      <c r="J10" s="6"/>
      <c r="K10" s="6"/>
      <c r="L10" s="24"/>
      <c r="M10" s="27" t="s">
        <v>6</v>
      </c>
      <c r="N10" s="6" t="s">
        <v>137</v>
      </c>
      <c r="O10" s="6" t="s">
        <v>153</v>
      </c>
      <c r="P10" s="24"/>
      <c r="Q10" s="27" t="s">
        <v>11</v>
      </c>
      <c r="R10" s="6" t="s">
        <v>136</v>
      </c>
      <c r="S10" s="6" t="s">
        <v>153</v>
      </c>
      <c r="T10" s="24"/>
      <c r="U10" s="27" t="s">
        <v>36</v>
      </c>
      <c r="V10" s="6" t="s">
        <v>144</v>
      </c>
      <c r="W10" s="23" t="s">
        <v>160</v>
      </c>
      <c r="X10" s="24"/>
      <c r="Y10" s="27" t="s">
        <v>36</v>
      </c>
      <c r="Z10" s="6" t="s">
        <v>303</v>
      </c>
      <c r="AA10" s="23" t="s">
        <v>160</v>
      </c>
      <c r="AB10" s="24"/>
      <c r="AC10" s="27" t="s">
        <v>41</v>
      </c>
      <c r="AD10" s="6" t="s">
        <v>123</v>
      </c>
      <c r="AE10" s="6" t="s">
        <v>153</v>
      </c>
      <c r="AF10" s="24"/>
      <c r="AG10" s="34" t="s">
        <v>163</v>
      </c>
      <c r="AH10" s="29" t="s">
        <v>129</v>
      </c>
      <c r="AI10" s="33" t="s">
        <v>160</v>
      </c>
      <c r="AJ10" s="24"/>
      <c r="AK10" s="107" t="s">
        <v>255</v>
      </c>
      <c r="AL10" s="42" t="s">
        <v>312</v>
      </c>
      <c r="AM10" s="108" t="s">
        <v>160</v>
      </c>
      <c r="AN10" s="24"/>
      <c r="AO10" s="18"/>
      <c r="AP10" s="6"/>
      <c r="AQ10" s="6"/>
      <c r="AR10" s="24"/>
      <c r="AS10" s="27" t="s">
        <v>21</v>
      </c>
      <c r="AT10" s="6" t="s">
        <v>318</v>
      </c>
      <c r="AU10" s="23" t="s">
        <v>160</v>
      </c>
      <c r="AV10" s="24"/>
      <c r="AW10" s="27" t="s">
        <v>208</v>
      </c>
      <c r="AX10" s="6" t="s">
        <v>317</v>
      </c>
      <c r="AY10" s="32" t="s">
        <v>160</v>
      </c>
      <c r="AZ10" s="24"/>
      <c r="BA10" s="27" t="s">
        <v>44</v>
      </c>
      <c r="BB10" s="6" t="s">
        <v>123</v>
      </c>
      <c r="BC10" s="25" t="s">
        <v>160</v>
      </c>
      <c r="BD10" s="24"/>
    </row>
    <row r="11" spans="1:56" ht="12.75">
      <c r="A11" s="6"/>
      <c r="B11" s="6"/>
      <c r="C11" s="6"/>
      <c r="D11" s="24"/>
      <c r="E11" s="18" t="s">
        <v>34</v>
      </c>
      <c r="F11" s="6" t="s">
        <v>313</v>
      </c>
      <c r="G11" s="25" t="s">
        <v>160</v>
      </c>
      <c r="H11" s="24"/>
      <c r="I11" s="6"/>
      <c r="J11" s="6"/>
      <c r="K11" s="6"/>
      <c r="L11" s="24"/>
      <c r="M11" s="27" t="s">
        <v>33</v>
      </c>
      <c r="N11" s="6" t="s">
        <v>116</v>
      </c>
      <c r="O11" s="6" t="s">
        <v>153</v>
      </c>
      <c r="P11" s="24"/>
      <c r="Q11" s="27" t="s">
        <v>8</v>
      </c>
      <c r="R11" s="6" t="s">
        <v>157</v>
      </c>
      <c r="S11" s="23" t="s">
        <v>160</v>
      </c>
      <c r="T11" s="24"/>
      <c r="U11" s="27" t="s">
        <v>33</v>
      </c>
      <c r="V11" s="6" t="s">
        <v>119</v>
      </c>
      <c r="W11" s="23" t="s">
        <v>160</v>
      </c>
      <c r="X11" s="24"/>
      <c r="Y11" s="34" t="s">
        <v>163</v>
      </c>
      <c r="Z11" s="29" t="s">
        <v>249</v>
      </c>
      <c r="AA11" s="29" t="s">
        <v>153</v>
      </c>
      <c r="AB11" s="24"/>
      <c r="AC11" s="34" t="s">
        <v>251</v>
      </c>
      <c r="AD11" s="29" t="s">
        <v>329</v>
      </c>
      <c r="AE11" s="32" t="s">
        <v>160</v>
      </c>
      <c r="AF11" s="24"/>
      <c r="AG11" s="27" t="s">
        <v>161</v>
      </c>
      <c r="AH11" s="6" t="s">
        <v>131</v>
      </c>
      <c r="AI11" s="26" t="s">
        <v>153</v>
      </c>
      <c r="AJ11" s="24"/>
      <c r="AK11" s="18"/>
      <c r="AL11" s="6"/>
      <c r="AM11" s="6"/>
      <c r="AN11" s="24"/>
      <c r="AO11" s="18"/>
      <c r="AP11" s="6"/>
      <c r="AQ11" s="6"/>
      <c r="AR11" s="24"/>
      <c r="AS11" s="27" t="s">
        <v>264</v>
      </c>
      <c r="AT11" s="6" t="s">
        <v>140</v>
      </c>
      <c r="AU11" s="26" t="s">
        <v>153</v>
      </c>
      <c r="AV11" s="24"/>
      <c r="AW11" s="27" t="s">
        <v>211</v>
      </c>
      <c r="AX11" s="6" t="s">
        <v>135</v>
      </c>
      <c r="AY11" s="32" t="s">
        <v>160</v>
      </c>
      <c r="AZ11" s="24"/>
      <c r="BA11" s="27" t="s">
        <v>250</v>
      </c>
      <c r="BB11" s="6" t="s">
        <v>134</v>
      </c>
      <c r="BC11" s="6" t="s">
        <v>153</v>
      </c>
      <c r="BD11" s="24"/>
    </row>
    <row r="12" spans="1:56" ht="12.75">
      <c r="A12" s="6"/>
      <c r="B12" s="6"/>
      <c r="C12" s="6"/>
      <c r="D12" s="24"/>
      <c r="E12" s="27" t="s">
        <v>167</v>
      </c>
      <c r="F12" s="6" t="s">
        <v>162</v>
      </c>
      <c r="G12" s="25" t="s">
        <v>160</v>
      </c>
      <c r="H12" s="24"/>
      <c r="I12" s="6"/>
      <c r="J12" s="6"/>
      <c r="K12" s="6"/>
      <c r="L12" s="24"/>
      <c r="M12" s="34" t="s">
        <v>163</v>
      </c>
      <c r="N12" s="29" t="s">
        <v>118</v>
      </c>
      <c r="O12" s="29" t="s">
        <v>153</v>
      </c>
      <c r="P12" s="24"/>
      <c r="Q12" s="27" t="s">
        <v>250</v>
      </c>
      <c r="R12" s="6" t="s">
        <v>119</v>
      </c>
      <c r="S12" s="25" t="s">
        <v>160</v>
      </c>
      <c r="T12" s="24"/>
      <c r="U12" s="27" t="s">
        <v>45</v>
      </c>
      <c r="V12" s="6" t="s">
        <v>136</v>
      </c>
      <c r="W12" s="6" t="s">
        <v>153</v>
      </c>
      <c r="X12" s="24"/>
      <c r="Y12" s="18"/>
      <c r="Z12" s="6"/>
      <c r="AA12" s="6"/>
      <c r="AB12" s="24"/>
      <c r="AC12" s="18" t="s">
        <v>375</v>
      </c>
      <c r="AD12" s="6" t="s">
        <v>329</v>
      </c>
      <c r="AE12" s="6" t="s">
        <v>153</v>
      </c>
      <c r="AF12" s="24"/>
      <c r="AG12" s="27" t="s">
        <v>175</v>
      </c>
      <c r="AH12" s="6" t="s">
        <v>129</v>
      </c>
      <c r="AI12" s="23" t="s">
        <v>160</v>
      </c>
      <c r="AJ12" s="24"/>
      <c r="AK12" s="18"/>
      <c r="AL12" s="6"/>
      <c r="AM12" s="6"/>
      <c r="AN12" s="24"/>
      <c r="AO12" s="18"/>
      <c r="AP12" s="6"/>
      <c r="AQ12" s="6"/>
      <c r="AR12" s="24"/>
      <c r="AS12" s="27" t="s">
        <v>263</v>
      </c>
      <c r="AT12" s="6" t="s">
        <v>24</v>
      </c>
      <c r="AU12" s="25" t="s">
        <v>160</v>
      </c>
      <c r="AV12" s="24"/>
      <c r="AW12" s="27" t="s">
        <v>176</v>
      </c>
      <c r="AX12" s="6" t="s">
        <v>331</v>
      </c>
      <c r="AY12" s="33" t="s">
        <v>160</v>
      </c>
      <c r="AZ12" s="24"/>
      <c r="BA12" s="34" t="s">
        <v>43</v>
      </c>
      <c r="BB12" s="29" t="s">
        <v>318</v>
      </c>
      <c r="BC12" s="29" t="s">
        <v>153</v>
      </c>
      <c r="BD12" s="24"/>
    </row>
    <row r="13" spans="1:56" ht="12.75">
      <c r="A13" s="6"/>
      <c r="B13" s="6"/>
      <c r="C13" s="6"/>
      <c r="D13" s="24"/>
      <c r="E13" s="27" t="s">
        <v>178</v>
      </c>
      <c r="F13" s="6" t="s">
        <v>125</v>
      </c>
      <c r="G13" s="23" t="s">
        <v>160</v>
      </c>
      <c r="H13" s="24"/>
      <c r="I13" s="6"/>
      <c r="J13" s="6"/>
      <c r="K13" s="6"/>
      <c r="L13" s="24"/>
      <c r="M13" s="18" t="s">
        <v>335</v>
      </c>
      <c r="N13" s="6" t="s">
        <v>119</v>
      </c>
      <c r="O13" s="23" t="s">
        <v>160</v>
      </c>
      <c r="P13" s="24"/>
      <c r="Q13" s="34" t="s">
        <v>43</v>
      </c>
      <c r="R13" s="29" t="s">
        <v>48</v>
      </c>
      <c r="S13" s="33" t="s">
        <v>160</v>
      </c>
      <c r="T13" s="24"/>
      <c r="U13" s="27" t="s">
        <v>14</v>
      </c>
      <c r="V13" s="6" t="s">
        <v>162</v>
      </c>
      <c r="W13" s="6" t="s">
        <v>153</v>
      </c>
      <c r="X13" s="24"/>
      <c r="Y13" s="18"/>
      <c r="Z13" s="6"/>
      <c r="AA13" s="6"/>
      <c r="AB13" s="24"/>
      <c r="AC13" s="27" t="s">
        <v>211</v>
      </c>
      <c r="AD13" s="6" t="s">
        <v>146</v>
      </c>
      <c r="AE13" s="6" t="s">
        <v>153</v>
      </c>
      <c r="AF13" s="24"/>
      <c r="AG13" s="18"/>
      <c r="AH13" s="6"/>
      <c r="AI13" s="6"/>
      <c r="AJ13" s="24"/>
      <c r="AK13" s="18"/>
      <c r="AL13" s="6"/>
      <c r="AM13" s="6"/>
      <c r="AN13" s="24"/>
      <c r="AO13" s="18"/>
      <c r="AP13" s="6"/>
      <c r="AQ13" s="6"/>
      <c r="AR13" s="24"/>
      <c r="AS13" s="27" t="s">
        <v>27</v>
      </c>
      <c r="AT13" s="6" t="s">
        <v>116</v>
      </c>
      <c r="AU13" s="23" t="s">
        <v>160</v>
      </c>
      <c r="AV13" s="24"/>
      <c r="AW13" s="27" t="s">
        <v>191</v>
      </c>
      <c r="AX13" s="6" t="s">
        <v>304</v>
      </c>
      <c r="AY13" s="33" t="s">
        <v>160</v>
      </c>
      <c r="AZ13" s="24"/>
      <c r="BA13" s="18" t="s">
        <v>248</v>
      </c>
      <c r="BB13" s="6" t="s">
        <v>315</v>
      </c>
      <c r="BC13" s="25" t="s">
        <v>160</v>
      </c>
      <c r="BD13" s="24"/>
    </row>
    <row r="14" spans="1:56" ht="12.75">
      <c r="A14" s="6"/>
      <c r="B14" s="6"/>
      <c r="C14" s="6"/>
      <c r="D14" s="24"/>
      <c r="E14" s="27" t="s">
        <v>19</v>
      </c>
      <c r="F14" s="6" t="s">
        <v>308</v>
      </c>
      <c r="G14" s="23" t="s">
        <v>160</v>
      </c>
      <c r="H14" s="24"/>
      <c r="I14" s="6"/>
      <c r="J14" s="6"/>
      <c r="K14" s="6"/>
      <c r="L14" s="24"/>
      <c r="M14" s="27" t="s">
        <v>336</v>
      </c>
      <c r="N14" s="6" t="s">
        <v>74</v>
      </c>
      <c r="O14" s="23" t="s">
        <v>160</v>
      </c>
      <c r="P14" s="24"/>
      <c r="Q14" s="18" t="s">
        <v>186</v>
      </c>
      <c r="R14" s="6" t="s">
        <v>116</v>
      </c>
      <c r="S14" s="23" t="s">
        <v>160</v>
      </c>
      <c r="T14" s="24"/>
      <c r="U14" s="27" t="s">
        <v>46</v>
      </c>
      <c r="V14" s="6" t="s">
        <v>139</v>
      </c>
      <c r="W14" s="6" t="s">
        <v>153</v>
      </c>
      <c r="X14" s="24"/>
      <c r="Y14" s="18"/>
      <c r="Z14" s="6"/>
      <c r="AA14" s="6"/>
      <c r="AB14" s="24"/>
      <c r="AC14" s="27" t="s">
        <v>170</v>
      </c>
      <c r="AD14" s="6" t="s">
        <v>315</v>
      </c>
      <c r="AE14" s="6" t="s">
        <v>153</v>
      </c>
      <c r="AF14" s="24"/>
      <c r="AG14" s="18"/>
      <c r="AH14" s="6"/>
      <c r="AI14" s="6"/>
      <c r="AJ14" s="24"/>
      <c r="AK14" s="18"/>
      <c r="AL14" s="6"/>
      <c r="AM14" s="6"/>
      <c r="AN14" s="24"/>
      <c r="AO14" s="18"/>
      <c r="AP14" s="6"/>
      <c r="AQ14" s="6"/>
      <c r="AR14" s="24"/>
      <c r="AS14" s="27" t="s">
        <v>196</v>
      </c>
      <c r="AT14" s="6" t="s">
        <v>137</v>
      </c>
      <c r="AU14" s="25" t="s">
        <v>160</v>
      </c>
      <c r="AV14" s="24"/>
      <c r="AW14" s="27" t="s">
        <v>263</v>
      </c>
      <c r="AX14" s="6" t="s">
        <v>305</v>
      </c>
      <c r="AY14" s="32" t="s">
        <v>160</v>
      </c>
      <c r="AZ14" s="24"/>
      <c r="BA14" s="27" t="s">
        <v>261</v>
      </c>
      <c r="BB14" s="6" t="s">
        <v>121</v>
      </c>
      <c r="BC14" s="6" t="s">
        <v>153</v>
      </c>
      <c r="BD14" s="24"/>
    </row>
    <row r="15" spans="1:56" ht="12.75">
      <c r="A15" s="6"/>
      <c r="B15" s="6"/>
      <c r="C15" s="6"/>
      <c r="D15" s="24"/>
      <c r="E15" s="27" t="s">
        <v>8</v>
      </c>
      <c r="F15" s="6" t="s">
        <v>135</v>
      </c>
      <c r="G15" s="26" t="s">
        <v>153</v>
      </c>
      <c r="H15" s="24"/>
      <c r="I15" s="6"/>
      <c r="J15" s="6"/>
      <c r="K15" s="6"/>
      <c r="L15" s="24"/>
      <c r="M15" s="27" t="s">
        <v>207</v>
      </c>
      <c r="N15" s="6" t="s">
        <v>135</v>
      </c>
      <c r="O15" s="25" t="s">
        <v>160</v>
      </c>
      <c r="P15" s="24"/>
      <c r="Q15" s="27" t="s">
        <v>177</v>
      </c>
      <c r="R15" s="6" t="s">
        <v>121</v>
      </c>
      <c r="S15" s="26" t="s">
        <v>153</v>
      </c>
      <c r="T15" s="24"/>
      <c r="U15" s="27" t="s">
        <v>35</v>
      </c>
      <c r="V15" s="6" t="s">
        <v>122</v>
      </c>
      <c r="W15" s="23" t="s">
        <v>160</v>
      </c>
      <c r="X15" s="24"/>
      <c r="Y15" s="18"/>
      <c r="Z15" s="6"/>
      <c r="AA15" s="6"/>
      <c r="AB15" s="24"/>
      <c r="AC15" s="27" t="s">
        <v>195</v>
      </c>
      <c r="AD15" s="6" t="s">
        <v>135</v>
      </c>
      <c r="AE15" s="32" t="s">
        <v>160</v>
      </c>
      <c r="AF15" s="24"/>
      <c r="AG15" s="18"/>
      <c r="AH15" s="6"/>
      <c r="AI15" s="6"/>
      <c r="AJ15" s="24"/>
      <c r="AK15" s="18"/>
      <c r="AL15" s="6"/>
      <c r="AM15" s="6"/>
      <c r="AN15" s="24"/>
      <c r="AO15" s="18"/>
      <c r="AP15" s="6"/>
      <c r="AQ15" s="6"/>
      <c r="AR15" s="24"/>
      <c r="AS15" s="27" t="s">
        <v>17</v>
      </c>
      <c r="AT15" s="6" t="s">
        <v>315</v>
      </c>
      <c r="AU15" s="23" t="s">
        <v>160</v>
      </c>
      <c r="AV15" s="24"/>
      <c r="AW15" s="27" t="s">
        <v>181</v>
      </c>
      <c r="AX15" s="6" t="s">
        <v>126</v>
      </c>
      <c r="AY15" s="33" t="s">
        <v>160</v>
      </c>
      <c r="AZ15" s="24"/>
      <c r="BA15" s="34" t="s">
        <v>252</v>
      </c>
      <c r="BB15" s="29" t="s">
        <v>249</v>
      </c>
      <c r="BC15" s="32" t="s">
        <v>160</v>
      </c>
      <c r="BD15" s="24"/>
    </row>
    <row r="16" spans="1:56" ht="12.75">
      <c r="A16" s="6"/>
      <c r="B16" s="6"/>
      <c r="C16" s="6"/>
      <c r="D16" s="24"/>
      <c r="E16" s="27" t="s">
        <v>22</v>
      </c>
      <c r="F16" s="6" t="s">
        <v>199</v>
      </c>
      <c r="G16" s="23" t="s">
        <v>160</v>
      </c>
      <c r="H16" s="24"/>
      <c r="I16" s="6"/>
      <c r="J16" s="6"/>
      <c r="K16" s="6"/>
      <c r="L16" s="24"/>
      <c r="M16" s="35" t="s">
        <v>170</v>
      </c>
      <c r="N16" s="6" t="s">
        <v>121</v>
      </c>
      <c r="O16" s="23" t="s">
        <v>160</v>
      </c>
      <c r="P16" s="24"/>
      <c r="Q16" s="27" t="s">
        <v>182</v>
      </c>
      <c r="R16" s="6" t="s">
        <v>312</v>
      </c>
      <c r="S16" s="25" t="s">
        <v>160</v>
      </c>
      <c r="T16" s="24"/>
      <c r="U16" s="34" t="s">
        <v>44</v>
      </c>
      <c r="V16" s="29" t="s">
        <v>157</v>
      </c>
      <c r="W16" s="33" t="s">
        <v>160</v>
      </c>
      <c r="X16" s="24"/>
      <c r="Y16" s="18"/>
      <c r="Z16" s="6"/>
      <c r="AA16" s="6"/>
      <c r="AB16" s="24"/>
      <c r="AC16" s="27" t="s">
        <v>21</v>
      </c>
      <c r="AD16" s="6" t="s">
        <v>133</v>
      </c>
      <c r="AE16" s="33" t="s">
        <v>160</v>
      </c>
      <c r="AF16" s="24"/>
      <c r="AG16" s="18"/>
      <c r="AH16" s="6"/>
      <c r="AI16" s="6"/>
      <c r="AJ16" s="24"/>
      <c r="AK16" s="18"/>
      <c r="AL16" s="6"/>
      <c r="AM16" s="6"/>
      <c r="AN16" s="24"/>
      <c r="AO16" s="18"/>
      <c r="AP16" s="6"/>
      <c r="AQ16" s="6"/>
      <c r="AR16" s="24"/>
      <c r="AS16" s="27" t="s">
        <v>41</v>
      </c>
      <c r="AT16" s="6" t="s">
        <v>122</v>
      </c>
      <c r="AU16" s="23" t="s">
        <v>160</v>
      </c>
      <c r="AV16" s="24"/>
      <c r="AW16" s="27" t="s">
        <v>262</v>
      </c>
      <c r="AX16" s="6" t="s">
        <v>303</v>
      </c>
      <c r="AY16" s="33" t="s">
        <v>160</v>
      </c>
      <c r="AZ16" s="24"/>
      <c r="BA16" s="18"/>
      <c r="BB16" s="6"/>
      <c r="BC16" s="6"/>
      <c r="BD16" s="24"/>
    </row>
    <row r="17" spans="1:56" ht="12.75">
      <c r="A17" s="6"/>
      <c r="B17" s="6"/>
      <c r="C17" s="6"/>
      <c r="D17" s="24"/>
      <c r="E17" s="34" t="s">
        <v>43</v>
      </c>
      <c r="F17" s="29" t="s">
        <v>118</v>
      </c>
      <c r="G17" s="29" t="s">
        <v>153</v>
      </c>
      <c r="H17" s="24"/>
      <c r="I17" s="6"/>
      <c r="J17" s="6"/>
      <c r="K17" s="6"/>
      <c r="L17" s="24"/>
      <c r="M17" s="27" t="s">
        <v>252</v>
      </c>
      <c r="N17" s="6" t="s">
        <v>304</v>
      </c>
      <c r="O17" s="25" t="s">
        <v>160</v>
      </c>
      <c r="P17" s="24"/>
      <c r="Q17" s="27" t="s">
        <v>181</v>
      </c>
      <c r="R17" s="6" t="s">
        <v>317</v>
      </c>
      <c r="S17" s="23" t="s">
        <v>160</v>
      </c>
      <c r="T17" s="24"/>
      <c r="U17" s="18" t="s">
        <v>171</v>
      </c>
      <c r="V17" s="6" t="s">
        <v>146</v>
      </c>
      <c r="W17" s="25" t="s">
        <v>160</v>
      </c>
      <c r="X17" s="24"/>
      <c r="Y17" s="18"/>
      <c r="Z17" s="6"/>
      <c r="AA17" s="6"/>
      <c r="AB17" s="24"/>
      <c r="AC17" s="27" t="s">
        <v>190</v>
      </c>
      <c r="AD17" s="6" t="s">
        <v>114</v>
      </c>
      <c r="AE17" s="6" t="s">
        <v>153</v>
      </c>
      <c r="AF17" s="24"/>
      <c r="AG17" s="18"/>
      <c r="AH17" s="6"/>
      <c r="AI17" s="6"/>
      <c r="AJ17" s="24"/>
      <c r="AK17" s="18"/>
      <c r="AL17" s="6"/>
      <c r="AM17" s="6"/>
      <c r="AN17" s="24"/>
      <c r="AO17" s="18"/>
      <c r="AP17" s="6"/>
      <c r="AQ17" s="6"/>
      <c r="AR17" s="24"/>
      <c r="AS17" s="18"/>
      <c r="AT17" s="6"/>
      <c r="AU17" s="6"/>
      <c r="AV17" s="24"/>
      <c r="AW17" s="18"/>
      <c r="AX17" s="6"/>
      <c r="AY17" s="6"/>
      <c r="AZ17" s="24"/>
      <c r="BA17" s="18"/>
      <c r="BB17" s="6"/>
      <c r="BC17" s="6"/>
      <c r="BD17" s="24"/>
    </row>
    <row r="18" spans="1:56" ht="12.75">
      <c r="A18" s="6"/>
      <c r="B18" s="6"/>
      <c r="C18" s="6"/>
      <c r="D18" s="24"/>
      <c r="E18" s="27" t="s">
        <v>205</v>
      </c>
      <c r="F18" s="6" t="s">
        <v>130</v>
      </c>
      <c r="G18" s="23" t="s">
        <v>160</v>
      </c>
      <c r="H18" s="24"/>
      <c r="I18" s="6"/>
      <c r="J18" s="6"/>
      <c r="K18" s="6"/>
      <c r="L18" s="24"/>
      <c r="M18" s="27" t="s">
        <v>52</v>
      </c>
      <c r="N18" s="6" t="s">
        <v>120</v>
      </c>
      <c r="O18" s="25" t="s">
        <v>160</v>
      </c>
      <c r="P18" s="24"/>
      <c r="Q18" s="27" t="s">
        <v>204</v>
      </c>
      <c r="R18" s="6" t="s">
        <v>124</v>
      </c>
      <c r="S18" s="130" t="s">
        <v>160</v>
      </c>
      <c r="T18" s="24"/>
      <c r="U18" s="27" t="s">
        <v>207</v>
      </c>
      <c r="V18" s="6" t="s">
        <v>141</v>
      </c>
      <c r="W18" s="23" t="s">
        <v>160</v>
      </c>
      <c r="X18" s="24"/>
      <c r="Y18" s="18"/>
      <c r="Z18" s="6"/>
      <c r="AA18" s="6"/>
      <c r="AB18" s="24"/>
      <c r="AC18" s="27" t="s">
        <v>177</v>
      </c>
      <c r="AD18" s="6" t="s">
        <v>314</v>
      </c>
      <c r="AE18" s="6" t="s">
        <v>153</v>
      </c>
      <c r="AF18" s="24"/>
      <c r="AG18" s="18"/>
      <c r="AH18" s="6"/>
      <c r="AI18" s="6"/>
      <c r="AJ18" s="24"/>
      <c r="AK18" s="18"/>
      <c r="AL18" s="6"/>
      <c r="AM18" s="6"/>
      <c r="AN18" s="24"/>
      <c r="AO18" s="18"/>
      <c r="AP18" s="6"/>
      <c r="AQ18" s="6"/>
      <c r="AR18" s="24"/>
      <c r="AS18" s="18"/>
      <c r="AT18" s="6"/>
      <c r="AU18" s="6"/>
      <c r="AV18" s="24"/>
      <c r="AW18" s="18"/>
      <c r="AX18" s="6"/>
      <c r="AY18" s="6"/>
      <c r="AZ18" s="24"/>
      <c r="BA18" s="18"/>
      <c r="BB18" s="6"/>
      <c r="BC18" s="6"/>
      <c r="BD18" s="24"/>
    </row>
    <row r="19" spans="1:56" ht="12.75">
      <c r="A19" s="6"/>
      <c r="B19" s="6"/>
      <c r="C19" s="6"/>
      <c r="D19" s="24"/>
      <c r="E19" s="27" t="s">
        <v>208</v>
      </c>
      <c r="F19" s="6" t="s">
        <v>315</v>
      </c>
      <c r="G19" s="26" t="s">
        <v>153</v>
      </c>
      <c r="H19" s="24"/>
      <c r="I19" s="6"/>
      <c r="J19" s="6"/>
      <c r="K19" s="6"/>
      <c r="L19" s="24"/>
      <c r="M19" s="27" t="s">
        <v>337</v>
      </c>
      <c r="N19" s="6" t="s">
        <v>118</v>
      </c>
      <c r="O19" s="23" t="s">
        <v>160</v>
      </c>
      <c r="P19" s="24"/>
      <c r="Q19" s="27" t="s">
        <v>6</v>
      </c>
      <c r="R19" s="6" t="s">
        <v>125</v>
      </c>
      <c r="S19" s="26" t="s">
        <v>153</v>
      </c>
      <c r="T19" s="24"/>
      <c r="U19" s="34" t="s">
        <v>185</v>
      </c>
      <c r="V19" s="29" t="s">
        <v>249</v>
      </c>
      <c r="W19" s="32" t="s">
        <v>160</v>
      </c>
      <c r="X19" s="24"/>
      <c r="Y19" s="18"/>
      <c r="Z19" s="6"/>
      <c r="AA19" s="6"/>
      <c r="AB19" s="24"/>
      <c r="AC19" s="27" t="s">
        <v>6</v>
      </c>
      <c r="AD19" s="6" t="s">
        <v>405</v>
      </c>
      <c r="AE19" s="6" t="s">
        <v>153</v>
      </c>
      <c r="AF19" s="24"/>
      <c r="AG19" s="18"/>
      <c r="AH19" s="6"/>
      <c r="AI19" s="6"/>
      <c r="AJ19" s="24"/>
      <c r="AK19" s="18"/>
      <c r="AL19" s="6"/>
      <c r="AM19" s="6"/>
      <c r="AN19" s="24"/>
      <c r="AO19" s="18"/>
      <c r="AP19" s="6"/>
      <c r="AQ19" s="6"/>
      <c r="AR19" s="24"/>
      <c r="AS19" s="18"/>
      <c r="AT19" s="6"/>
      <c r="AU19" s="6"/>
      <c r="AV19" s="24"/>
      <c r="AW19" s="18"/>
      <c r="AX19" s="6"/>
      <c r="AY19" s="6"/>
      <c r="AZ19" s="24"/>
      <c r="BA19" s="18"/>
      <c r="BB19" s="6"/>
      <c r="BC19" s="6"/>
      <c r="BD19" s="24"/>
    </row>
    <row r="20" spans="1:56" ht="12.75">
      <c r="A20" s="6"/>
      <c r="B20" s="6"/>
      <c r="C20" s="6"/>
      <c r="D20" s="24"/>
      <c r="E20" s="27" t="s">
        <v>16</v>
      </c>
      <c r="F20" s="6" t="s">
        <v>96</v>
      </c>
      <c r="G20" s="26" t="s">
        <v>153</v>
      </c>
      <c r="H20" s="24"/>
      <c r="I20" s="6"/>
      <c r="J20" s="6"/>
      <c r="K20" s="6"/>
      <c r="L20" s="24"/>
      <c r="M20" s="27" t="s">
        <v>210</v>
      </c>
      <c r="N20" s="6" t="s">
        <v>145</v>
      </c>
      <c r="O20" s="23" t="s">
        <v>160</v>
      </c>
      <c r="P20" s="24"/>
      <c r="Q20" s="27" t="s">
        <v>33</v>
      </c>
      <c r="R20" s="6" t="s">
        <v>25</v>
      </c>
      <c r="S20" s="26" t="s">
        <v>153</v>
      </c>
      <c r="T20" s="24"/>
      <c r="U20" s="18"/>
      <c r="V20" s="6"/>
      <c r="W20" s="6"/>
      <c r="X20" s="24"/>
      <c r="Y20" s="18"/>
      <c r="Z20" s="6"/>
      <c r="AA20" s="6"/>
      <c r="AB20" s="24"/>
      <c r="AC20" s="18"/>
      <c r="AD20" s="6"/>
      <c r="AE20" s="6"/>
      <c r="AF20" s="24"/>
      <c r="AG20" s="18"/>
      <c r="AH20" s="6"/>
      <c r="AI20" s="6"/>
      <c r="AJ20" s="24"/>
      <c r="AK20" s="18"/>
      <c r="AL20" s="6"/>
      <c r="AM20" s="6"/>
      <c r="AN20" s="24"/>
      <c r="AO20" s="18"/>
      <c r="AP20" s="6"/>
      <c r="AQ20" s="6"/>
      <c r="AR20" s="24"/>
      <c r="AS20" s="18"/>
      <c r="AT20" s="6"/>
      <c r="AU20" s="6"/>
      <c r="AV20" s="24"/>
      <c r="AW20" s="18"/>
      <c r="AX20" s="6"/>
      <c r="AY20" s="6"/>
      <c r="AZ20" s="24"/>
      <c r="BA20" s="6"/>
      <c r="BB20" s="6"/>
      <c r="BC20" s="6"/>
      <c r="BD20" s="24"/>
    </row>
    <row r="21" spans="1:56" ht="12.75">
      <c r="A21" s="6"/>
      <c r="B21" s="6"/>
      <c r="C21" s="6"/>
      <c r="D21" s="24"/>
      <c r="E21" s="27" t="s">
        <v>19</v>
      </c>
      <c r="F21" s="6" t="s">
        <v>162</v>
      </c>
      <c r="G21" s="25" t="s">
        <v>160</v>
      </c>
      <c r="H21" s="24"/>
      <c r="I21" s="6"/>
      <c r="J21" s="6"/>
      <c r="K21" s="6"/>
      <c r="L21" s="24"/>
      <c r="M21" s="27" t="s">
        <v>165</v>
      </c>
      <c r="N21" s="6" t="s">
        <v>130</v>
      </c>
      <c r="O21" s="23" t="s">
        <v>160</v>
      </c>
      <c r="P21" s="24"/>
      <c r="Q21" s="35" t="s">
        <v>45</v>
      </c>
      <c r="R21" s="6" t="s">
        <v>129</v>
      </c>
      <c r="S21" s="23" t="s">
        <v>160</v>
      </c>
      <c r="T21" s="24"/>
      <c r="U21" s="18"/>
      <c r="V21" s="6"/>
      <c r="W21" s="6"/>
      <c r="X21" s="24"/>
      <c r="Y21" s="18"/>
      <c r="Z21" s="6"/>
      <c r="AA21" s="6"/>
      <c r="AB21" s="24"/>
      <c r="AC21" s="18"/>
      <c r="AD21" s="6"/>
      <c r="AE21" s="6"/>
      <c r="AF21" s="24"/>
      <c r="AG21" s="18"/>
      <c r="AH21" s="6"/>
      <c r="AI21" s="6"/>
      <c r="AJ21" s="24"/>
      <c r="AK21" s="18"/>
      <c r="AL21" s="6"/>
      <c r="AM21" s="6"/>
      <c r="AN21" s="24"/>
      <c r="AO21" s="18"/>
      <c r="AP21" s="6"/>
      <c r="AQ21" s="6"/>
      <c r="AR21" s="24"/>
      <c r="AS21" s="18"/>
      <c r="AT21" s="6"/>
      <c r="AU21" s="6"/>
      <c r="AV21" s="24"/>
      <c r="AW21" s="18"/>
      <c r="AX21" s="6"/>
      <c r="AY21" s="6"/>
      <c r="AZ21" s="24"/>
      <c r="BA21" s="6"/>
      <c r="BB21" s="6"/>
      <c r="BC21" s="6"/>
      <c r="BD21" s="24"/>
    </row>
    <row r="22" spans="1:56" ht="12.75">
      <c r="A22" s="6"/>
      <c r="B22" s="6"/>
      <c r="C22" s="6"/>
      <c r="D22" s="37" t="s">
        <v>212</v>
      </c>
      <c r="E22" s="27" t="s">
        <v>31</v>
      </c>
      <c r="F22" s="6" t="s">
        <v>315</v>
      </c>
      <c r="G22" s="23" t="s">
        <v>160</v>
      </c>
      <c r="H22" s="24"/>
      <c r="I22" s="6"/>
      <c r="J22" s="6"/>
      <c r="K22" s="6"/>
      <c r="L22" s="24"/>
      <c r="M22" s="27" t="s">
        <v>30</v>
      </c>
      <c r="N22" s="6" t="s">
        <v>138</v>
      </c>
      <c r="O22" s="6" t="s">
        <v>153</v>
      </c>
      <c r="P22" s="37" t="s">
        <v>212</v>
      </c>
      <c r="Q22" s="27" t="s">
        <v>163</v>
      </c>
      <c r="R22" s="6" t="s">
        <v>125</v>
      </c>
      <c r="S22" s="23" t="s">
        <v>160</v>
      </c>
      <c r="T22" s="37" t="s">
        <v>212</v>
      </c>
      <c r="U22" s="18"/>
      <c r="V22" s="6"/>
      <c r="W22" s="6"/>
      <c r="X22" s="24"/>
      <c r="Y22" s="18"/>
      <c r="Z22" s="6"/>
      <c r="AA22" s="6"/>
      <c r="AB22" s="37" t="s">
        <v>212</v>
      </c>
      <c r="AC22" s="18"/>
      <c r="AD22" s="6"/>
      <c r="AE22" s="6"/>
      <c r="AF22" s="24"/>
      <c r="AG22" s="18"/>
      <c r="AH22" s="6"/>
      <c r="AI22" s="6"/>
      <c r="AJ22" s="37" t="s">
        <v>212</v>
      </c>
      <c r="AK22" s="18"/>
      <c r="AL22" s="6"/>
      <c r="AM22" s="6"/>
      <c r="AN22" s="24"/>
      <c r="AO22" s="18"/>
      <c r="AP22" s="6"/>
      <c r="AQ22" s="6"/>
      <c r="AR22" s="24"/>
      <c r="AS22" s="18"/>
      <c r="AT22" s="6"/>
      <c r="AU22" s="6"/>
      <c r="AV22" s="37" t="s">
        <v>212</v>
      </c>
      <c r="AW22" s="18"/>
      <c r="AX22" s="6"/>
      <c r="AY22" s="6"/>
      <c r="AZ22" s="24"/>
      <c r="BA22" s="6"/>
      <c r="BB22" s="6"/>
      <c r="BC22" s="6"/>
      <c r="BD22" s="24"/>
    </row>
    <row r="23" spans="1:56" ht="12.75">
      <c r="A23" s="6"/>
      <c r="B23" s="6"/>
      <c r="C23" s="6"/>
      <c r="D23" s="24"/>
      <c r="E23" s="27" t="s">
        <v>13</v>
      </c>
      <c r="F23" s="6" t="s">
        <v>123</v>
      </c>
      <c r="G23" s="6" t="s">
        <v>153</v>
      </c>
      <c r="H23" s="24"/>
      <c r="I23" s="6"/>
      <c r="J23" s="6"/>
      <c r="K23" s="6"/>
      <c r="L23" s="24"/>
      <c r="M23" s="35" t="s">
        <v>338</v>
      </c>
      <c r="N23" s="6" t="s">
        <v>131</v>
      </c>
      <c r="O23" s="23" t="s">
        <v>160</v>
      </c>
      <c r="P23" s="24"/>
      <c r="Q23" s="27" t="s">
        <v>251</v>
      </c>
      <c r="R23" s="6" t="s">
        <v>317</v>
      </c>
      <c r="S23" s="23" t="s">
        <v>160</v>
      </c>
      <c r="T23" s="24"/>
      <c r="U23" s="18"/>
      <c r="V23" s="6"/>
      <c r="W23" s="6"/>
      <c r="X23" s="24"/>
      <c r="Y23" s="18"/>
      <c r="Z23" s="6"/>
      <c r="AA23" s="6"/>
      <c r="AB23" s="24"/>
      <c r="AC23" s="18"/>
      <c r="AD23" s="6"/>
      <c r="AE23" s="6"/>
      <c r="AF23" s="24"/>
      <c r="AG23" s="18"/>
      <c r="AH23" s="6"/>
      <c r="AI23" s="6"/>
      <c r="AJ23" s="24"/>
      <c r="AK23" s="18"/>
      <c r="AL23" s="6"/>
      <c r="AM23" s="6"/>
      <c r="AN23" s="24"/>
      <c r="AO23" s="18"/>
      <c r="AP23" s="6"/>
      <c r="AQ23" s="6"/>
      <c r="AR23" s="24"/>
      <c r="AS23" s="18"/>
      <c r="AT23" s="6"/>
      <c r="AU23" s="6"/>
      <c r="AV23" s="24"/>
      <c r="AW23" s="18"/>
      <c r="AX23" s="6"/>
      <c r="AY23" s="6"/>
      <c r="AZ23" s="24"/>
      <c r="BA23" s="6"/>
      <c r="BB23" s="6"/>
      <c r="BC23" s="6"/>
      <c r="BD23" s="24"/>
    </row>
    <row r="24" spans="1:56" ht="12.75">
      <c r="A24" s="6"/>
      <c r="B24" s="6"/>
      <c r="C24" s="6"/>
      <c r="D24" s="24"/>
      <c r="E24" s="27" t="s">
        <v>209</v>
      </c>
      <c r="F24" s="6" t="s">
        <v>139</v>
      </c>
      <c r="G24" s="25" t="s">
        <v>160</v>
      </c>
      <c r="H24" s="24"/>
      <c r="I24" s="6"/>
      <c r="J24" s="6"/>
      <c r="K24" s="6"/>
      <c r="L24" s="24"/>
      <c r="M24" s="27" t="s">
        <v>49</v>
      </c>
      <c r="N24" s="6" t="s">
        <v>119</v>
      </c>
      <c r="O24" s="23" t="s">
        <v>160</v>
      </c>
      <c r="P24" s="24"/>
      <c r="Q24" s="27" t="s">
        <v>22</v>
      </c>
      <c r="R24" s="6" t="s">
        <v>308</v>
      </c>
      <c r="S24" s="23" t="s">
        <v>160</v>
      </c>
      <c r="T24" s="24"/>
      <c r="U24" s="18"/>
      <c r="V24" s="6"/>
      <c r="W24" s="6"/>
      <c r="X24" s="24"/>
      <c r="Y24" s="18"/>
      <c r="Z24" s="6"/>
      <c r="AA24" s="6"/>
      <c r="AB24" s="24"/>
      <c r="AC24" s="18"/>
      <c r="AD24" s="6"/>
      <c r="AE24" s="6"/>
      <c r="AF24" s="24"/>
      <c r="AG24" s="18"/>
      <c r="AH24" s="6"/>
      <c r="AI24" s="6"/>
      <c r="AJ24" s="24"/>
      <c r="AK24" s="18"/>
      <c r="AL24" s="6"/>
      <c r="AM24" s="6"/>
      <c r="AN24" s="24"/>
      <c r="AO24" s="18"/>
      <c r="AP24" s="6"/>
      <c r="AQ24" s="6"/>
      <c r="AR24" s="24"/>
      <c r="AS24" s="18"/>
      <c r="AT24" s="6"/>
      <c r="AU24" s="6"/>
      <c r="AV24" s="24"/>
      <c r="AW24" s="18"/>
      <c r="AX24" s="6"/>
      <c r="AY24" s="6"/>
      <c r="AZ24" s="24"/>
      <c r="BA24" s="6"/>
      <c r="BB24" s="6"/>
      <c r="BC24" s="6"/>
      <c r="BD24" s="24"/>
    </row>
    <row r="25" spans="1:56" ht="12.75">
      <c r="A25" s="6"/>
      <c r="B25" s="6"/>
      <c r="C25" s="6"/>
      <c r="D25" s="24"/>
      <c r="E25" s="27" t="s">
        <v>37</v>
      </c>
      <c r="F25" s="6" t="s">
        <v>96</v>
      </c>
      <c r="G25" s="23" t="s">
        <v>160</v>
      </c>
      <c r="H25" s="24"/>
      <c r="I25" s="6"/>
      <c r="J25" s="6"/>
      <c r="K25" s="6"/>
      <c r="L25" s="24"/>
      <c r="M25" s="27" t="s">
        <v>191</v>
      </c>
      <c r="N25" s="6" t="s">
        <v>48</v>
      </c>
      <c r="O25" s="23" t="s">
        <v>160</v>
      </c>
      <c r="P25" s="24"/>
      <c r="Q25" s="34" t="s">
        <v>250</v>
      </c>
      <c r="R25" s="29" t="s">
        <v>312</v>
      </c>
      <c r="S25" s="33" t="s">
        <v>160</v>
      </c>
      <c r="T25" s="24"/>
      <c r="U25" s="18"/>
      <c r="V25" s="6"/>
      <c r="W25" s="6"/>
      <c r="X25" s="24"/>
      <c r="Y25" s="18"/>
      <c r="Z25" s="6"/>
      <c r="AA25" s="6"/>
      <c r="AB25" s="24"/>
      <c r="AC25" s="18"/>
      <c r="AD25" s="6"/>
      <c r="AE25" s="6"/>
      <c r="AF25" s="24"/>
      <c r="AG25" s="18"/>
      <c r="AH25" s="6"/>
      <c r="AI25" s="6"/>
      <c r="AJ25" s="24"/>
      <c r="AK25" s="18"/>
      <c r="AL25" s="6"/>
      <c r="AM25" s="6"/>
      <c r="AN25" s="24"/>
      <c r="AO25" s="18"/>
      <c r="AP25" s="6"/>
      <c r="AQ25" s="6"/>
      <c r="AR25" s="24"/>
      <c r="AS25" s="18"/>
      <c r="AT25" s="6"/>
      <c r="AU25" s="6"/>
      <c r="AV25" s="24"/>
      <c r="AW25" s="18"/>
      <c r="AX25" s="6"/>
      <c r="AY25" s="6"/>
      <c r="AZ25" s="24"/>
      <c r="BA25" s="6"/>
      <c r="BB25" s="6"/>
      <c r="BC25" s="6"/>
      <c r="BD25" s="24"/>
    </row>
    <row r="26" spans="1:56" ht="12.75">
      <c r="A26" s="6"/>
      <c r="B26" s="6"/>
      <c r="C26" s="6"/>
      <c r="D26" s="24"/>
      <c r="E26" s="27" t="s">
        <v>10</v>
      </c>
      <c r="F26" s="6" t="s">
        <v>133</v>
      </c>
      <c r="G26" s="6" t="s">
        <v>153</v>
      </c>
      <c r="H26" s="24"/>
      <c r="I26" s="6"/>
      <c r="J26" s="6"/>
      <c r="K26" s="6"/>
      <c r="L26" s="24"/>
      <c r="M26" s="27" t="s">
        <v>182</v>
      </c>
      <c r="N26" s="6" t="s">
        <v>126</v>
      </c>
      <c r="O26" s="23" t="s">
        <v>160</v>
      </c>
      <c r="P26" s="24"/>
      <c r="Q26" s="18" t="s">
        <v>0</v>
      </c>
      <c r="R26" s="6" t="s">
        <v>118</v>
      </c>
      <c r="S26" s="26" t="s">
        <v>153</v>
      </c>
      <c r="T26" s="24"/>
      <c r="U26" s="18"/>
      <c r="V26" s="6"/>
      <c r="W26" s="6"/>
      <c r="X26" s="24"/>
      <c r="Y26" s="18"/>
      <c r="Z26" s="6"/>
      <c r="AA26" s="6"/>
      <c r="AB26" s="24"/>
      <c r="AC26" s="18"/>
      <c r="AD26" s="6"/>
      <c r="AE26" s="6"/>
      <c r="AF26" s="24"/>
      <c r="AG26" s="18"/>
      <c r="AH26" s="6"/>
      <c r="AI26" s="6"/>
      <c r="AJ26" s="24"/>
      <c r="AK26" s="18"/>
      <c r="AL26" s="6"/>
      <c r="AM26" s="6"/>
      <c r="AN26" s="24"/>
      <c r="AO26" s="18"/>
      <c r="AP26" s="6"/>
      <c r="AQ26" s="6"/>
      <c r="AR26" s="24"/>
      <c r="AS26" s="18"/>
      <c r="AT26" s="6"/>
      <c r="AU26" s="6"/>
      <c r="AV26" s="24"/>
      <c r="AW26" s="18"/>
      <c r="AX26" s="6"/>
      <c r="AY26" s="6"/>
      <c r="AZ26" s="24"/>
      <c r="BA26" s="6"/>
      <c r="BB26" s="6"/>
      <c r="BC26" s="6"/>
      <c r="BD26" s="24"/>
    </row>
    <row r="27" spans="1:56" ht="12.75">
      <c r="A27" s="6"/>
      <c r="B27" s="6"/>
      <c r="C27" s="6"/>
      <c r="D27" s="24"/>
      <c r="E27" s="27" t="s">
        <v>3</v>
      </c>
      <c r="F27" s="6" t="s">
        <v>147</v>
      </c>
      <c r="G27" s="6" t="s">
        <v>153</v>
      </c>
      <c r="H27" s="24"/>
      <c r="I27" s="6"/>
      <c r="J27" s="6"/>
      <c r="K27" s="6"/>
      <c r="L27" s="24"/>
      <c r="M27" s="27" t="s">
        <v>167</v>
      </c>
      <c r="N27" s="6" t="s">
        <v>124</v>
      </c>
      <c r="O27" s="23" t="s">
        <v>160</v>
      </c>
      <c r="P27" s="24"/>
      <c r="Q27" s="27" t="s">
        <v>259</v>
      </c>
      <c r="R27" s="6" t="s">
        <v>119</v>
      </c>
      <c r="S27" s="23" t="s">
        <v>160</v>
      </c>
      <c r="T27" s="24"/>
      <c r="U27" s="18"/>
      <c r="V27" s="6"/>
      <c r="W27" s="6"/>
      <c r="X27" s="24"/>
      <c r="Y27" s="18"/>
      <c r="Z27" s="6"/>
      <c r="AA27" s="6"/>
      <c r="AB27" s="24"/>
      <c r="AC27" s="18"/>
      <c r="AD27" s="6"/>
      <c r="AE27" s="6"/>
      <c r="AF27" s="24"/>
      <c r="AG27" s="18"/>
      <c r="AH27" s="6"/>
      <c r="AI27" s="6"/>
      <c r="AJ27" s="24"/>
      <c r="AK27" s="18"/>
      <c r="AL27" s="6"/>
      <c r="AM27" s="6"/>
      <c r="AN27" s="24"/>
      <c r="AO27" s="18"/>
      <c r="AP27" s="6"/>
      <c r="AQ27" s="6"/>
      <c r="AR27" s="24"/>
      <c r="AS27" s="18"/>
      <c r="AT27" s="6"/>
      <c r="AU27" s="6"/>
      <c r="AV27" s="24"/>
      <c r="AW27" s="18"/>
      <c r="AX27" s="6"/>
      <c r="AY27" s="6"/>
      <c r="AZ27" s="24"/>
      <c r="BA27" s="6"/>
      <c r="BB27" s="6"/>
      <c r="BC27" s="6"/>
      <c r="BD27" s="24"/>
    </row>
    <row r="28" spans="1:56" ht="12.75">
      <c r="A28" s="6"/>
      <c r="B28" s="6"/>
      <c r="C28" s="6"/>
      <c r="D28" s="24"/>
      <c r="E28" s="27" t="s">
        <v>6</v>
      </c>
      <c r="F28" s="6" t="s">
        <v>146</v>
      </c>
      <c r="G28" s="23" t="s">
        <v>160</v>
      </c>
      <c r="H28" s="24"/>
      <c r="I28" s="6"/>
      <c r="J28" s="6"/>
      <c r="K28" s="6"/>
      <c r="L28" s="24"/>
      <c r="M28" s="27" t="s">
        <v>263</v>
      </c>
      <c r="N28" s="6" t="s">
        <v>125</v>
      </c>
      <c r="O28" s="23" t="s">
        <v>160</v>
      </c>
      <c r="P28" s="24"/>
      <c r="Q28" s="27" t="s">
        <v>176</v>
      </c>
      <c r="R28" s="6" t="s">
        <v>187</v>
      </c>
      <c r="S28" s="23" t="s">
        <v>160</v>
      </c>
      <c r="T28" s="24"/>
      <c r="U28" s="18"/>
      <c r="V28" s="6"/>
      <c r="W28" s="6"/>
      <c r="X28" s="24"/>
      <c r="Y28" s="18"/>
      <c r="Z28" s="6"/>
      <c r="AA28" s="6"/>
      <c r="AB28" s="24"/>
      <c r="AC28" s="18"/>
      <c r="AD28" s="6"/>
      <c r="AE28" s="6"/>
      <c r="AF28" s="24"/>
      <c r="AG28" s="18"/>
      <c r="AH28" s="6"/>
      <c r="AI28" s="6"/>
      <c r="AJ28" s="24"/>
      <c r="AK28" s="18"/>
      <c r="AL28" s="6"/>
      <c r="AM28" s="6"/>
      <c r="AN28" s="24"/>
      <c r="AO28" s="18"/>
      <c r="AP28" s="6"/>
      <c r="AQ28" s="6"/>
      <c r="AR28" s="24"/>
      <c r="AS28" s="18"/>
      <c r="AT28" s="6"/>
      <c r="AU28" s="6"/>
      <c r="AV28" s="24"/>
      <c r="AW28" s="18"/>
      <c r="AX28" s="6"/>
      <c r="AY28" s="6"/>
      <c r="AZ28" s="24"/>
      <c r="BA28" s="6"/>
      <c r="BB28" s="6"/>
      <c r="BC28" s="6"/>
      <c r="BD28" s="24"/>
    </row>
    <row r="29" spans="1:56" ht="12.75">
      <c r="A29" s="6"/>
      <c r="B29" s="6"/>
      <c r="C29" s="6"/>
      <c r="D29" s="24"/>
      <c r="E29" s="34" t="s">
        <v>11</v>
      </c>
      <c r="F29" s="29" t="s">
        <v>118</v>
      </c>
      <c r="G29" s="29" t="s">
        <v>153</v>
      </c>
      <c r="H29" s="24"/>
      <c r="I29" s="6"/>
      <c r="J29" s="6"/>
      <c r="K29" s="6"/>
      <c r="L29" s="24"/>
      <c r="M29" s="27" t="s">
        <v>12</v>
      </c>
      <c r="N29" s="6" t="s">
        <v>313</v>
      </c>
      <c r="O29" s="25" t="s">
        <v>160</v>
      </c>
      <c r="P29" s="24"/>
      <c r="Q29" s="27" t="s">
        <v>49</v>
      </c>
      <c r="R29" s="6" t="s">
        <v>24</v>
      </c>
      <c r="S29" s="23" t="s">
        <v>160</v>
      </c>
      <c r="T29" s="24"/>
      <c r="U29" s="18"/>
      <c r="V29" s="6"/>
      <c r="W29" s="6"/>
      <c r="X29" s="24"/>
      <c r="Y29" s="18"/>
      <c r="Z29" s="6"/>
      <c r="AA29" s="6"/>
      <c r="AB29" s="24"/>
      <c r="AC29" s="18"/>
      <c r="AD29" s="6"/>
      <c r="AE29" s="6"/>
      <c r="AF29" s="24"/>
      <c r="AG29" s="18"/>
      <c r="AH29" s="6"/>
      <c r="AI29" s="6"/>
      <c r="AJ29" s="24"/>
      <c r="AK29" s="18"/>
      <c r="AL29" s="6"/>
      <c r="AM29" s="6"/>
      <c r="AN29" s="24"/>
      <c r="AO29" s="18"/>
      <c r="AP29" s="6"/>
      <c r="AQ29" s="6"/>
      <c r="AR29" s="24"/>
      <c r="AS29" s="18"/>
      <c r="AT29" s="6"/>
      <c r="AU29" s="6"/>
      <c r="AV29" s="24"/>
      <c r="AW29" s="18"/>
      <c r="AX29" s="6"/>
      <c r="AY29" s="6"/>
      <c r="AZ29" s="24"/>
      <c r="BA29" s="6"/>
      <c r="BB29" s="6"/>
      <c r="BC29" s="6"/>
      <c r="BD29" s="24"/>
    </row>
    <row r="30" spans="1:56" ht="12.75">
      <c r="A30" s="6"/>
      <c r="B30" s="6"/>
      <c r="C30" s="6"/>
      <c r="D30" s="24"/>
      <c r="E30" s="27" t="s">
        <v>398</v>
      </c>
      <c r="F30" s="6" t="s">
        <v>147</v>
      </c>
      <c r="G30" s="25" t="s">
        <v>160</v>
      </c>
      <c r="H30" s="24"/>
      <c r="I30" s="6"/>
      <c r="J30" s="6"/>
      <c r="K30" s="6"/>
      <c r="L30" s="24"/>
      <c r="M30" s="27" t="s">
        <v>42</v>
      </c>
      <c r="N30" s="6" t="s">
        <v>129</v>
      </c>
      <c r="O30" s="25" t="s">
        <v>160</v>
      </c>
      <c r="P30" s="24"/>
      <c r="Q30" s="27" t="s">
        <v>177</v>
      </c>
      <c r="R30" s="6" t="s">
        <v>119</v>
      </c>
      <c r="S30" s="23" t="s">
        <v>160</v>
      </c>
      <c r="T30" s="24"/>
      <c r="U30" s="18"/>
      <c r="V30" s="6"/>
      <c r="W30" s="6"/>
      <c r="X30" s="24"/>
      <c r="Y30" s="18"/>
      <c r="Z30" s="6"/>
      <c r="AA30" s="6"/>
      <c r="AB30" s="24"/>
      <c r="AC30" s="18"/>
      <c r="AD30" s="6"/>
      <c r="AE30" s="6"/>
      <c r="AF30" s="24"/>
      <c r="AG30" s="18"/>
      <c r="AH30" s="6"/>
      <c r="AI30" s="6"/>
      <c r="AJ30" s="24"/>
      <c r="AK30" s="18"/>
      <c r="AL30" s="6"/>
      <c r="AM30" s="6"/>
      <c r="AN30" s="24"/>
      <c r="AO30" s="18"/>
      <c r="AP30" s="6"/>
      <c r="AQ30" s="6"/>
      <c r="AR30" s="24"/>
      <c r="AS30" s="18"/>
      <c r="AT30" s="6"/>
      <c r="AU30" s="6"/>
      <c r="AV30" s="24"/>
      <c r="AW30" s="18"/>
      <c r="AX30" s="6"/>
      <c r="AY30" s="6"/>
      <c r="AZ30" s="24"/>
      <c r="BA30" s="6"/>
      <c r="BB30" s="6"/>
      <c r="BC30" s="6"/>
      <c r="BD30" s="24"/>
    </row>
    <row r="31" spans="1:56" ht="12.75">
      <c r="A31" s="6"/>
      <c r="B31" s="6"/>
      <c r="C31" s="6"/>
      <c r="D31" s="24"/>
      <c r="E31" s="35" t="s">
        <v>181</v>
      </c>
      <c r="F31" s="6" t="s">
        <v>312</v>
      </c>
      <c r="G31" s="25" t="s">
        <v>160</v>
      </c>
      <c r="H31" s="24"/>
      <c r="I31" s="6"/>
      <c r="J31" s="6"/>
      <c r="K31" s="6"/>
      <c r="L31" s="24"/>
      <c r="M31" s="27" t="s">
        <v>1</v>
      </c>
      <c r="N31" s="6" t="s">
        <v>126</v>
      </c>
      <c r="O31" s="23" t="s">
        <v>160</v>
      </c>
      <c r="P31" s="24"/>
      <c r="Q31" s="27" t="s">
        <v>167</v>
      </c>
      <c r="R31" s="6" t="s">
        <v>312</v>
      </c>
      <c r="S31" s="23" t="s">
        <v>160</v>
      </c>
      <c r="T31" s="24"/>
      <c r="U31" s="18"/>
      <c r="V31" s="6"/>
      <c r="W31" s="6"/>
      <c r="X31" s="24"/>
      <c r="Y31" s="18"/>
      <c r="Z31" s="6"/>
      <c r="AA31" s="6"/>
      <c r="AB31" s="24"/>
      <c r="AC31" s="18"/>
      <c r="AD31" s="6"/>
      <c r="AE31" s="6"/>
      <c r="AF31" s="24"/>
      <c r="AG31" s="18"/>
      <c r="AH31" s="6"/>
      <c r="AI31" s="6"/>
      <c r="AJ31" s="24"/>
      <c r="AK31" s="18"/>
      <c r="AL31" s="6"/>
      <c r="AM31" s="6"/>
      <c r="AN31" s="24"/>
      <c r="AO31" s="18"/>
      <c r="AP31" s="6"/>
      <c r="AQ31" s="6"/>
      <c r="AR31" s="24"/>
      <c r="AS31" s="18"/>
      <c r="AT31" s="6"/>
      <c r="AU31" s="6"/>
      <c r="AV31" s="24"/>
      <c r="AW31" s="18"/>
      <c r="AX31" s="6"/>
      <c r="AY31" s="6"/>
      <c r="AZ31" s="24"/>
      <c r="BA31" s="6"/>
      <c r="BB31" s="6"/>
      <c r="BC31" s="6"/>
      <c r="BD31" s="24"/>
    </row>
    <row r="32" spans="1:56" ht="12.75">
      <c r="A32" s="6"/>
      <c r="B32" s="6"/>
      <c r="C32" s="6"/>
      <c r="D32" s="24"/>
      <c r="E32" s="18"/>
      <c r="F32" s="6"/>
      <c r="G32" s="6"/>
      <c r="H32" s="24"/>
      <c r="I32" s="6"/>
      <c r="J32" s="6"/>
      <c r="K32" s="6"/>
      <c r="L32" s="24"/>
      <c r="M32" s="27" t="s">
        <v>27</v>
      </c>
      <c r="N32" s="6" t="s">
        <v>315</v>
      </c>
      <c r="O32" s="23" t="s">
        <v>160</v>
      </c>
      <c r="P32" s="24"/>
      <c r="Q32" s="27" t="s">
        <v>50</v>
      </c>
      <c r="R32" s="6" t="s">
        <v>114</v>
      </c>
      <c r="S32" s="23" t="s">
        <v>160</v>
      </c>
      <c r="T32" s="24"/>
      <c r="U32" s="18"/>
      <c r="V32" s="6"/>
      <c r="W32" s="6"/>
      <c r="X32" s="24"/>
      <c r="Y32" s="18"/>
      <c r="Z32" s="6"/>
      <c r="AA32" s="6"/>
      <c r="AB32" s="24"/>
      <c r="AC32" s="18"/>
      <c r="AD32" s="6"/>
      <c r="AE32" s="6"/>
      <c r="AF32" s="24"/>
      <c r="AG32" s="18"/>
      <c r="AH32" s="6"/>
      <c r="AI32" s="6"/>
      <c r="AJ32" s="24"/>
      <c r="AK32" s="18"/>
      <c r="AL32" s="6"/>
      <c r="AM32" s="6"/>
      <c r="AN32" s="24"/>
      <c r="AO32" s="18"/>
      <c r="AP32" s="6"/>
      <c r="AQ32" s="6"/>
      <c r="AR32" s="24"/>
      <c r="AS32" s="18"/>
      <c r="AT32" s="6"/>
      <c r="AU32" s="6"/>
      <c r="AV32" s="24"/>
      <c r="AW32" s="18"/>
      <c r="AX32" s="6"/>
      <c r="AY32" s="6"/>
      <c r="AZ32" s="24"/>
      <c r="BA32" s="6"/>
      <c r="BB32" s="6"/>
      <c r="BC32" s="6"/>
      <c r="BD32" s="24"/>
    </row>
    <row r="33" spans="1:56" ht="12.75">
      <c r="A33" s="6"/>
      <c r="B33" s="6"/>
      <c r="C33" s="6"/>
      <c r="D33" s="24"/>
      <c r="E33" s="18"/>
      <c r="F33" s="6"/>
      <c r="G33" s="6"/>
      <c r="H33" s="24"/>
      <c r="I33" s="6"/>
      <c r="J33" s="6"/>
      <c r="K33" s="6"/>
      <c r="L33" s="24"/>
      <c r="M33" s="27" t="s">
        <v>204</v>
      </c>
      <c r="N33" s="6" t="s">
        <v>135</v>
      </c>
      <c r="O33" s="25" t="s">
        <v>160</v>
      </c>
      <c r="P33" s="24"/>
      <c r="Q33" s="27" t="s">
        <v>10</v>
      </c>
      <c r="R33" s="6" t="s">
        <v>128</v>
      </c>
      <c r="S33" s="6" t="s">
        <v>153</v>
      </c>
      <c r="T33" s="24"/>
      <c r="U33" s="18"/>
      <c r="V33" s="6"/>
      <c r="W33" s="6"/>
      <c r="X33" s="24"/>
      <c r="Y33" s="18"/>
      <c r="Z33" s="6"/>
      <c r="AA33" s="6"/>
      <c r="AB33" s="24"/>
      <c r="AC33" s="18"/>
      <c r="AD33" s="6"/>
      <c r="AE33" s="6"/>
      <c r="AF33" s="24"/>
      <c r="AG33" s="18"/>
      <c r="AH33" s="6"/>
      <c r="AI33" s="6"/>
      <c r="AJ33" s="24"/>
      <c r="AK33" s="18"/>
      <c r="AL33" s="6"/>
      <c r="AM33" s="6"/>
      <c r="AN33" s="24"/>
      <c r="AO33" s="18"/>
      <c r="AP33" s="6"/>
      <c r="AQ33" s="6"/>
      <c r="AR33" s="24"/>
      <c r="AS33" s="6"/>
      <c r="AT33" s="6"/>
      <c r="AU33" s="6"/>
      <c r="AV33" s="24"/>
      <c r="AW33" s="18"/>
      <c r="AX33" s="6"/>
      <c r="AY33" s="6"/>
      <c r="AZ33" s="24"/>
      <c r="BA33" s="6"/>
      <c r="BB33" s="6"/>
      <c r="BC33" s="6"/>
      <c r="BD33" s="24"/>
    </row>
    <row r="34" spans="1:56" ht="12.75">
      <c r="A34" s="6"/>
      <c r="B34" s="6"/>
      <c r="C34" s="6"/>
      <c r="D34" s="24"/>
      <c r="E34" s="18"/>
      <c r="F34" s="6"/>
      <c r="G34" s="6"/>
      <c r="H34" s="24"/>
      <c r="I34" s="6"/>
      <c r="J34" s="6"/>
      <c r="K34" s="6"/>
      <c r="L34" s="24"/>
      <c r="M34" s="34" t="s">
        <v>8</v>
      </c>
      <c r="N34" s="29" t="s">
        <v>312</v>
      </c>
      <c r="O34" s="30" t="s">
        <v>153</v>
      </c>
      <c r="P34" s="24"/>
      <c r="Q34" s="27" t="s">
        <v>20</v>
      </c>
      <c r="R34" s="6" t="s">
        <v>48</v>
      </c>
      <c r="S34" s="25" t="s">
        <v>160</v>
      </c>
      <c r="T34" s="24"/>
      <c r="U34" s="18"/>
      <c r="V34" s="6"/>
      <c r="W34" s="6"/>
      <c r="X34" s="24"/>
      <c r="Y34" s="18"/>
      <c r="Z34" s="6"/>
      <c r="AA34" s="6"/>
      <c r="AB34" s="24"/>
      <c r="AC34" s="18"/>
      <c r="AD34" s="6"/>
      <c r="AE34" s="6"/>
      <c r="AF34" s="24"/>
      <c r="AG34" s="18"/>
      <c r="AH34" s="6"/>
      <c r="AI34" s="6"/>
      <c r="AJ34" s="24"/>
      <c r="AK34" s="18"/>
      <c r="AL34" s="6"/>
      <c r="AM34" s="6"/>
      <c r="AN34" s="24"/>
      <c r="AO34" s="18"/>
      <c r="AP34" s="6"/>
      <c r="AQ34" s="6"/>
      <c r="AR34" s="24"/>
      <c r="AS34" s="6"/>
      <c r="AT34" s="6"/>
      <c r="AU34" s="6"/>
      <c r="AV34" s="24"/>
      <c r="AW34" s="18"/>
      <c r="AX34" s="6"/>
      <c r="AY34" s="6"/>
      <c r="AZ34" s="24"/>
      <c r="BA34" s="6"/>
      <c r="BB34" s="6"/>
      <c r="BC34" s="6"/>
      <c r="BD34" s="24"/>
    </row>
    <row r="35" spans="1:56" ht="12.75">
      <c r="A35" s="6"/>
      <c r="B35" s="6"/>
      <c r="C35" s="6"/>
      <c r="D35" s="24"/>
      <c r="E35" s="18"/>
      <c r="F35" s="6"/>
      <c r="G35" s="6"/>
      <c r="H35" s="24"/>
      <c r="I35" s="6"/>
      <c r="J35" s="6"/>
      <c r="K35" s="6"/>
      <c r="L35" s="24"/>
      <c r="M35" s="6"/>
      <c r="N35" s="6"/>
      <c r="O35" s="6"/>
      <c r="P35" s="24"/>
      <c r="Q35" s="27" t="s">
        <v>3</v>
      </c>
      <c r="R35" s="6" t="s">
        <v>116</v>
      </c>
      <c r="S35" s="25" t="s">
        <v>160</v>
      </c>
      <c r="T35" s="24"/>
      <c r="U35" s="18"/>
      <c r="V35" s="6"/>
      <c r="W35" s="6"/>
      <c r="X35" s="24"/>
      <c r="Y35" s="18"/>
      <c r="Z35" s="6"/>
      <c r="AA35" s="6"/>
      <c r="AB35" s="24"/>
      <c r="AC35" s="18"/>
      <c r="AD35" s="6"/>
      <c r="AE35" s="6"/>
      <c r="AF35" s="24"/>
      <c r="AG35" s="18"/>
      <c r="AH35" s="6"/>
      <c r="AI35" s="6"/>
      <c r="AJ35" s="24"/>
      <c r="AK35" s="18"/>
      <c r="AL35" s="6"/>
      <c r="AM35" s="6"/>
      <c r="AN35" s="24"/>
      <c r="AO35" s="18"/>
      <c r="AP35" s="6"/>
      <c r="AQ35" s="6"/>
      <c r="AR35" s="24"/>
      <c r="AS35" s="6"/>
      <c r="AT35" s="6"/>
      <c r="AU35" s="6"/>
      <c r="AV35" s="24"/>
      <c r="AW35" s="18"/>
      <c r="AX35" s="6"/>
      <c r="AY35" s="6"/>
      <c r="AZ35" s="24"/>
      <c r="BA35" s="6"/>
      <c r="BB35" s="6"/>
      <c r="BC35" s="6"/>
      <c r="BD35" s="24"/>
    </row>
    <row r="36" spans="3:56" ht="12.75">
      <c r="C36" s="6"/>
      <c r="D36" s="24"/>
      <c r="E36" s="18"/>
      <c r="F36" s="6"/>
      <c r="G36" s="6"/>
      <c r="H36" s="24"/>
      <c r="K36" s="6"/>
      <c r="L36" s="24"/>
      <c r="M36" s="18"/>
      <c r="O36" s="6"/>
      <c r="P36" s="24" t="s">
        <v>433</v>
      </c>
      <c r="Q36" s="27" t="s">
        <v>41</v>
      </c>
      <c r="R36" s="6" t="s">
        <v>133</v>
      </c>
      <c r="S36" s="23" t="s">
        <v>160</v>
      </c>
      <c r="T36" s="24"/>
      <c r="U36" s="18"/>
      <c r="V36" s="6"/>
      <c r="W36" s="6"/>
      <c r="X36" s="24" t="s">
        <v>433</v>
      </c>
      <c r="AA36" s="6"/>
      <c r="AB36" s="24"/>
      <c r="AC36" s="18"/>
      <c r="AD36" s="6"/>
      <c r="AE36" s="6"/>
      <c r="AF36" s="24" t="s">
        <v>433</v>
      </c>
      <c r="AI36" s="6"/>
      <c r="AJ36" s="24"/>
      <c r="AK36" s="18"/>
      <c r="AL36" s="6"/>
      <c r="AM36" s="6"/>
      <c r="AN36" s="24" t="s">
        <v>433</v>
      </c>
      <c r="AR36" s="24" t="s">
        <v>433</v>
      </c>
      <c r="AV36" s="24"/>
      <c r="AW36" s="18"/>
      <c r="AX36" s="6"/>
      <c r="AY36" s="6"/>
      <c r="AZ36" s="24" t="s">
        <v>433</v>
      </c>
      <c r="BD36" s="24" t="s">
        <v>433</v>
      </c>
    </row>
    <row r="37" spans="3:56" ht="12.75">
      <c r="C37" s="6"/>
      <c r="D37" s="24"/>
      <c r="E37" s="18"/>
      <c r="F37" s="6"/>
      <c r="G37" s="6"/>
      <c r="H37" s="24"/>
      <c r="K37" s="6"/>
      <c r="L37" s="24"/>
      <c r="M37" s="18"/>
      <c r="O37" s="6"/>
      <c r="P37" s="24"/>
      <c r="Q37" s="27" t="s">
        <v>36</v>
      </c>
      <c r="R37" s="6" t="s">
        <v>122</v>
      </c>
      <c r="S37" s="25" t="s">
        <v>160</v>
      </c>
      <c r="T37" s="24"/>
      <c r="U37" s="18"/>
      <c r="V37" s="6"/>
      <c r="W37" s="6"/>
      <c r="X37" s="24"/>
      <c r="AA37" s="6"/>
      <c r="AB37" s="24"/>
      <c r="AC37" s="18"/>
      <c r="AD37" s="6"/>
      <c r="AE37" s="6"/>
      <c r="AF37" s="24"/>
      <c r="AI37" s="6"/>
      <c r="AJ37" s="24"/>
      <c r="AK37" s="18"/>
      <c r="AL37" s="6"/>
      <c r="AM37" s="6"/>
      <c r="AN37" s="24"/>
      <c r="AR37" s="24"/>
      <c r="AV37" s="24"/>
      <c r="AW37" s="18"/>
      <c r="AX37" s="6"/>
      <c r="AY37" s="6"/>
      <c r="AZ37" s="24"/>
      <c r="BD37" s="24"/>
    </row>
    <row r="38" spans="3:56" ht="12.75">
      <c r="C38" s="6"/>
      <c r="D38" s="24"/>
      <c r="E38" s="18"/>
      <c r="F38" s="6"/>
      <c r="G38" s="6"/>
      <c r="H38" s="24"/>
      <c r="K38" s="6"/>
      <c r="L38" s="24"/>
      <c r="M38" s="18"/>
      <c r="O38" s="6"/>
      <c r="P38" s="24"/>
      <c r="Q38" s="27" t="s">
        <v>33</v>
      </c>
      <c r="R38" s="6" t="s">
        <v>315</v>
      </c>
      <c r="S38" s="23" t="s">
        <v>160</v>
      </c>
      <c r="T38" s="24"/>
      <c r="U38" s="18"/>
      <c r="V38" s="6"/>
      <c r="W38" s="6"/>
      <c r="X38" s="24"/>
      <c r="AA38" s="6"/>
      <c r="AB38" s="24"/>
      <c r="AC38" s="18"/>
      <c r="AD38" s="6"/>
      <c r="AE38" s="6"/>
      <c r="AF38" s="24"/>
      <c r="AI38" s="6"/>
      <c r="AJ38" s="24"/>
      <c r="AK38" s="18"/>
      <c r="AL38" s="6"/>
      <c r="AM38" s="6"/>
      <c r="AN38" s="24"/>
      <c r="AR38" s="24"/>
      <c r="AV38" s="24"/>
      <c r="AW38" s="18"/>
      <c r="AX38" s="6"/>
      <c r="AY38" s="6"/>
      <c r="AZ38" s="24"/>
      <c r="BD38" s="24"/>
    </row>
    <row r="39" spans="3:56" ht="12.75">
      <c r="C39" s="6"/>
      <c r="D39" s="24"/>
      <c r="E39" s="18"/>
      <c r="F39" s="6"/>
      <c r="G39" s="6"/>
      <c r="H39" s="24"/>
      <c r="K39" s="6"/>
      <c r="L39" s="24"/>
      <c r="M39" s="18"/>
      <c r="O39" s="6"/>
      <c r="P39" s="24"/>
      <c r="Q39" s="27" t="s">
        <v>253</v>
      </c>
      <c r="R39" s="6" t="s">
        <v>308</v>
      </c>
      <c r="S39" s="23" t="s">
        <v>160</v>
      </c>
      <c r="T39" s="24"/>
      <c r="U39" s="18"/>
      <c r="V39" s="6"/>
      <c r="W39" s="6"/>
      <c r="X39" s="24"/>
      <c r="AA39" s="6"/>
      <c r="AB39" s="24"/>
      <c r="AC39" s="18"/>
      <c r="AD39" s="6"/>
      <c r="AE39" s="6"/>
      <c r="AF39" s="24"/>
      <c r="AI39" s="6"/>
      <c r="AJ39" s="24"/>
      <c r="AK39" s="18"/>
      <c r="AL39" s="6"/>
      <c r="AM39" s="6"/>
      <c r="AN39" s="24"/>
      <c r="AR39" s="24"/>
      <c r="AV39" s="24"/>
      <c r="AW39" s="18"/>
      <c r="AX39" s="6"/>
      <c r="AY39" s="6"/>
      <c r="AZ39" s="24"/>
      <c r="BD39" s="24"/>
    </row>
    <row r="40" spans="3:56" ht="12.75">
      <c r="C40" s="6"/>
      <c r="D40" s="24"/>
      <c r="G40" s="6"/>
      <c r="H40" s="24"/>
      <c r="K40" s="6"/>
      <c r="L40" s="24"/>
      <c r="M40" s="18"/>
      <c r="O40" s="6"/>
      <c r="P40" s="24"/>
      <c r="Q40" s="27" t="s">
        <v>44</v>
      </c>
      <c r="R40" s="6" t="s">
        <v>331</v>
      </c>
      <c r="S40" s="23" t="s">
        <v>160</v>
      </c>
      <c r="T40" s="24"/>
      <c r="W40" s="6"/>
      <c r="X40" s="24"/>
      <c r="AA40" s="6"/>
      <c r="AB40" s="24"/>
      <c r="AE40" s="6"/>
      <c r="AF40" s="24"/>
      <c r="AI40" s="6"/>
      <c r="AJ40" s="24"/>
      <c r="AM40" s="6"/>
      <c r="AN40" s="24"/>
      <c r="AR40" s="24"/>
      <c r="AV40" s="24"/>
      <c r="AW40" s="18"/>
      <c r="AY40" s="6"/>
      <c r="AZ40" s="24"/>
      <c r="BD40" s="24"/>
    </row>
    <row r="41" spans="3:56" ht="12.75">
      <c r="C41" s="6"/>
      <c r="D41" s="24"/>
      <c r="G41" s="6"/>
      <c r="H41" s="24"/>
      <c r="K41" s="6"/>
      <c r="L41" s="24"/>
      <c r="M41" s="18"/>
      <c r="O41" s="6"/>
      <c r="P41" s="24"/>
      <c r="Q41" s="34" t="s">
        <v>43</v>
      </c>
      <c r="R41" s="29" t="s">
        <v>187</v>
      </c>
      <c r="S41" s="33" t="s">
        <v>160</v>
      </c>
      <c r="T41" s="24"/>
      <c r="W41" s="6"/>
      <c r="X41" s="24"/>
      <c r="AA41" s="6"/>
      <c r="AB41" s="24"/>
      <c r="AE41" s="6"/>
      <c r="AF41" s="24"/>
      <c r="AI41" s="6"/>
      <c r="AJ41" s="24"/>
      <c r="AM41" s="6"/>
      <c r="AN41" s="24"/>
      <c r="AR41" s="24"/>
      <c r="AV41" s="24"/>
      <c r="AW41" s="18"/>
      <c r="AY41" s="6"/>
      <c r="AZ41" s="24"/>
      <c r="BD41" s="24"/>
    </row>
    <row r="42" spans="3:56" ht="12.75">
      <c r="C42" s="6"/>
      <c r="D42" s="24"/>
      <c r="G42" s="6"/>
      <c r="H42" s="24"/>
      <c r="K42" s="6"/>
      <c r="L42" s="24"/>
      <c r="M42" s="18"/>
      <c r="O42" s="6"/>
      <c r="P42" s="24"/>
      <c r="Q42" s="131" t="s">
        <v>382</v>
      </c>
      <c r="R42" s="126" t="s">
        <v>146</v>
      </c>
      <c r="S42" s="23" t="s">
        <v>160</v>
      </c>
      <c r="T42" s="24"/>
      <c r="W42" s="6"/>
      <c r="X42" s="24"/>
      <c r="AA42" s="6"/>
      <c r="AB42" s="24"/>
      <c r="AE42" s="6"/>
      <c r="AF42" s="24"/>
      <c r="AI42" s="6"/>
      <c r="AJ42" s="24"/>
      <c r="AM42" s="6"/>
      <c r="AN42" s="24"/>
      <c r="AR42" s="24"/>
      <c r="AV42" s="24"/>
      <c r="AW42" s="18"/>
      <c r="AY42" s="6"/>
      <c r="AZ42" s="24"/>
      <c r="BD42" s="24"/>
    </row>
    <row r="43" spans="3:56" ht="12.75">
      <c r="C43" s="6"/>
      <c r="D43" s="24"/>
      <c r="G43" s="6"/>
      <c r="H43" s="24"/>
      <c r="K43" s="6"/>
      <c r="L43" s="24"/>
      <c r="M43" s="18"/>
      <c r="O43" s="6"/>
      <c r="P43" s="24"/>
      <c r="Q43" s="132" t="s">
        <v>208</v>
      </c>
      <c r="R43" s="126" t="s">
        <v>355</v>
      </c>
      <c r="S43" s="25" t="s">
        <v>160</v>
      </c>
      <c r="T43" s="24"/>
      <c r="W43" s="6"/>
      <c r="X43" s="24"/>
      <c r="AA43" s="6"/>
      <c r="AB43" s="24"/>
      <c r="AE43" s="6"/>
      <c r="AF43" s="24"/>
      <c r="AI43" s="6"/>
      <c r="AJ43" s="24"/>
      <c r="AM43" s="6"/>
      <c r="AN43" s="24"/>
      <c r="AR43" s="24"/>
      <c r="AV43" s="24"/>
      <c r="AW43" s="18"/>
      <c r="AY43" s="6"/>
      <c r="AZ43" s="24"/>
      <c r="BD43" s="24"/>
    </row>
    <row r="44" spans="3:56" ht="12.75">
      <c r="C44" s="6"/>
      <c r="D44" s="24"/>
      <c r="G44" s="6"/>
      <c r="H44" s="24"/>
      <c r="K44" s="6"/>
      <c r="L44" s="24"/>
      <c r="M44" s="18"/>
      <c r="O44" s="6"/>
      <c r="P44" s="24"/>
      <c r="Q44" s="132" t="s">
        <v>383</v>
      </c>
      <c r="R44" s="126" t="s">
        <v>316</v>
      </c>
      <c r="S44" s="25" t="s">
        <v>160</v>
      </c>
      <c r="T44" s="24"/>
      <c r="W44" s="6"/>
      <c r="X44" s="24"/>
      <c r="AA44" s="6"/>
      <c r="AB44" s="24"/>
      <c r="AE44" s="6"/>
      <c r="AF44" s="24"/>
      <c r="AI44" s="6"/>
      <c r="AJ44" s="24"/>
      <c r="AM44" s="6"/>
      <c r="AN44" s="24"/>
      <c r="AR44" s="24"/>
      <c r="AV44" s="24"/>
      <c r="AW44" s="18"/>
      <c r="AY44" s="6"/>
      <c r="AZ44" s="24"/>
      <c r="BD44" s="24"/>
    </row>
    <row r="45" spans="3:56" ht="12.75">
      <c r="C45" s="6"/>
      <c r="D45" s="24"/>
      <c r="G45" s="6"/>
      <c r="H45" s="24"/>
      <c r="K45" s="6"/>
      <c r="L45" s="24"/>
      <c r="M45" s="18"/>
      <c r="O45" s="6"/>
      <c r="P45" s="24"/>
      <c r="Q45" s="132" t="s">
        <v>174</v>
      </c>
      <c r="R45" s="126" t="s">
        <v>308</v>
      </c>
      <c r="S45" s="23" t="s">
        <v>160</v>
      </c>
      <c r="T45" s="24"/>
      <c r="W45" s="6"/>
      <c r="X45" s="24"/>
      <c r="AA45" s="6"/>
      <c r="AB45" s="24"/>
      <c r="AE45" s="6"/>
      <c r="AF45" s="24"/>
      <c r="AI45" s="6"/>
      <c r="AJ45" s="24"/>
      <c r="AM45" s="6"/>
      <c r="AN45" s="24"/>
      <c r="AR45" s="24"/>
      <c r="AV45" s="24"/>
      <c r="AW45" s="18"/>
      <c r="AY45" s="6"/>
      <c r="AZ45" s="24"/>
      <c r="BD45" s="24"/>
    </row>
    <row r="46" spans="3:56" ht="12.75">
      <c r="C46" s="6"/>
      <c r="D46" s="24"/>
      <c r="G46" s="6"/>
      <c r="H46" s="24"/>
      <c r="K46" s="6"/>
      <c r="L46" s="24"/>
      <c r="M46" s="18"/>
      <c r="O46" s="6"/>
      <c r="P46" s="24"/>
      <c r="Q46" s="132" t="s">
        <v>252</v>
      </c>
      <c r="R46" s="126" t="s">
        <v>129</v>
      </c>
      <c r="S46" s="23" t="s">
        <v>160</v>
      </c>
      <c r="T46" s="24"/>
      <c r="W46" s="6"/>
      <c r="X46" s="24"/>
      <c r="AA46" s="6"/>
      <c r="AB46" s="24"/>
      <c r="AE46" s="6"/>
      <c r="AF46" s="24"/>
      <c r="AI46" s="6"/>
      <c r="AJ46" s="24"/>
      <c r="AM46" s="6"/>
      <c r="AN46" s="24"/>
      <c r="AR46" s="24"/>
      <c r="AV46" s="24"/>
      <c r="AW46" s="18"/>
      <c r="AY46" s="6"/>
      <c r="AZ46" s="24"/>
      <c r="BD46" s="24"/>
    </row>
    <row r="47" spans="3:56" ht="12.75">
      <c r="C47" s="6"/>
      <c r="D47" s="24"/>
      <c r="G47" s="6"/>
      <c r="H47" s="24"/>
      <c r="K47" s="6"/>
      <c r="L47" s="24"/>
      <c r="M47" s="18"/>
      <c r="O47" s="6"/>
      <c r="P47" s="24"/>
      <c r="Q47" s="132" t="s">
        <v>195</v>
      </c>
      <c r="R47" s="126" t="s">
        <v>162</v>
      </c>
      <c r="S47" s="23" t="s">
        <v>160</v>
      </c>
      <c r="T47" s="24"/>
      <c r="W47" s="6"/>
      <c r="X47" s="24"/>
      <c r="AA47" s="6"/>
      <c r="AB47" s="24"/>
      <c r="AE47" s="6"/>
      <c r="AF47" s="24"/>
      <c r="AI47" s="6"/>
      <c r="AJ47" s="24"/>
      <c r="AM47" s="6"/>
      <c r="AN47" s="24"/>
      <c r="AR47" s="24"/>
      <c r="AV47" s="24"/>
      <c r="AW47" s="18"/>
      <c r="AY47" s="6"/>
      <c r="AZ47" s="24"/>
      <c r="BD47" s="24"/>
    </row>
    <row r="48" spans="3:56" ht="12.75">
      <c r="C48" s="6"/>
      <c r="D48" s="24"/>
      <c r="G48" s="6"/>
      <c r="H48" s="24"/>
      <c r="K48" s="6"/>
      <c r="L48" s="24"/>
      <c r="M48" s="18"/>
      <c r="O48" s="6"/>
      <c r="P48" s="24"/>
      <c r="Q48" s="132" t="s">
        <v>52</v>
      </c>
      <c r="R48" s="126" t="s">
        <v>331</v>
      </c>
      <c r="S48" s="23" t="s">
        <v>160</v>
      </c>
      <c r="T48" s="24"/>
      <c r="W48" s="6"/>
      <c r="X48" s="24"/>
      <c r="AA48" s="6"/>
      <c r="AB48" s="24"/>
      <c r="AE48" s="6"/>
      <c r="AF48" s="24"/>
      <c r="AI48" s="6"/>
      <c r="AJ48" s="24"/>
      <c r="AM48" s="6"/>
      <c r="AN48" s="24"/>
      <c r="AR48" s="24"/>
      <c r="AV48" s="24"/>
      <c r="AW48" s="18"/>
      <c r="AY48" s="6"/>
      <c r="AZ48" s="24"/>
      <c r="BD48" s="24"/>
    </row>
    <row r="49" spans="3:56" ht="12.75">
      <c r="C49" s="6"/>
      <c r="D49" s="24"/>
      <c r="G49" s="6"/>
      <c r="H49" s="24"/>
      <c r="K49" s="6"/>
      <c r="L49" s="24"/>
      <c r="M49" s="18"/>
      <c r="O49" s="6"/>
      <c r="P49" s="24"/>
      <c r="Q49" s="132" t="s">
        <v>337</v>
      </c>
      <c r="R49" s="126" t="s">
        <v>135</v>
      </c>
      <c r="S49" s="25" t="s">
        <v>160</v>
      </c>
      <c r="T49" s="24"/>
      <c r="W49" s="6"/>
      <c r="X49" s="24"/>
      <c r="AA49" s="6"/>
      <c r="AB49" s="24"/>
      <c r="AE49" s="6"/>
      <c r="AF49" s="24"/>
      <c r="AI49" s="6"/>
      <c r="AJ49" s="24"/>
      <c r="AM49" s="6"/>
      <c r="AN49" s="24"/>
      <c r="AR49" s="24"/>
      <c r="AV49" s="24"/>
      <c r="AW49" s="18"/>
      <c r="AY49" s="6"/>
      <c r="AZ49" s="24"/>
      <c r="BD49" s="24"/>
    </row>
    <row r="50" spans="3:56" ht="12.75">
      <c r="C50" s="6"/>
      <c r="D50" s="24"/>
      <c r="G50" s="6"/>
      <c r="H50" s="24"/>
      <c r="K50" s="6"/>
      <c r="L50" s="24"/>
      <c r="M50" s="18"/>
      <c r="O50" s="6"/>
      <c r="P50" s="24"/>
      <c r="Q50" s="132" t="s">
        <v>210</v>
      </c>
      <c r="R50" s="126" t="s">
        <v>369</v>
      </c>
      <c r="S50" s="23" t="s">
        <v>160</v>
      </c>
      <c r="T50" s="24"/>
      <c r="W50" s="6"/>
      <c r="X50" s="24"/>
      <c r="AA50" s="6"/>
      <c r="AB50" s="24"/>
      <c r="AE50" s="6"/>
      <c r="AF50" s="24"/>
      <c r="AI50" s="6"/>
      <c r="AJ50" s="24"/>
      <c r="AM50" s="6"/>
      <c r="AN50" s="24"/>
      <c r="AR50" s="24"/>
      <c r="AV50" s="24"/>
      <c r="AW50" s="18"/>
      <c r="AY50" s="6"/>
      <c r="AZ50" s="24"/>
      <c r="BD50" s="24"/>
    </row>
    <row r="51" spans="3:56" ht="12.75">
      <c r="C51" s="6"/>
      <c r="D51" s="24"/>
      <c r="G51" s="6"/>
      <c r="H51" s="24"/>
      <c r="K51" s="6"/>
      <c r="L51" s="24"/>
      <c r="M51" s="18"/>
      <c r="O51" s="6"/>
      <c r="P51" s="24"/>
      <c r="Q51" s="132" t="s">
        <v>399</v>
      </c>
      <c r="R51" s="126" t="s">
        <v>317</v>
      </c>
      <c r="S51" s="23" t="s">
        <v>160</v>
      </c>
      <c r="T51" s="24"/>
      <c r="W51" s="6"/>
      <c r="X51" s="24"/>
      <c r="AA51" s="6"/>
      <c r="AB51" s="24"/>
      <c r="AE51" s="6"/>
      <c r="AF51" s="24"/>
      <c r="AI51" s="6"/>
      <c r="AJ51" s="24"/>
      <c r="AM51" s="6"/>
      <c r="AN51" s="24"/>
      <c r="AR51" s="24"/>
      <c r="AV51" s="24"/>
      <c r="AW51" s="18"/>
      <c r="AY51" s="6"/>
      <c r="AZ51" s="24"/>
      <c r="BD51" s="24"/>
    </row>
    <row r="52" spans="3:56" ht="12.75">
      <c r="C52" s="6"/>
      <c r="D52" s="24"/>
      <c r="G52" s="6"/>
      <c r="H52" s="24"/>
      <c r="K52" s="6"/>
      <c r="L52" s="24"/>
      <c r="O52" s="6"/>
      <c r="P52" s="24"/>
      <c r="Q52" s="132" t="s">
        <v>259</v>
      </c>
      <c r="R52" s="126" t="s">
        <v>331</v>
      </c>
      <c r="S52" s="25" t="s">
        <v>160</v>
      </c>
      <c r="T52" s="24"/>
      <c r="W52" s="6"/>
      <c r="X52" s="24"/>
      <c r="AA52" s="6"/>
      <c r="AB52" s="24"/>
      <c r="AE52" s="6"/>
      <c r="AF52" s="24"/>
      <c r="AI52" s="6"/>
      <c r="AJ52" s="24"/>
      <c r="AM52" s="6"/>
      <c r="AN52" s="24"/>
      <c r="AR52" s="24"/>
      <c r="AV52" s="24"/>
      <c r="AW52" s="18"/>
      <c r="AY52" s="6"/>
      <c r="AZ52" s="24"/>
      <c r="BD52" s="24"/>
    </row>
    <row r="53" spans="3:56" ht="12.75">
      <c r="C53" s="6"/>
      <c r="D53" s="24"/>
      <c r="G53" s="6"/>
      <c r="H53" s="24"/>
      <c r="K53" s="6"/>
      <c r="L53" s="24"/>
      <c r="O53" s="6"/>
      <c r="P53" s="24"/>
      <c r="Q53" s="132" t="s">
        <v>176</v>
      </c>
      <c r="R53" s="126" t="s">
        <v>74</v>
      </c>
      <c r="S53" s="25" t="s">
        <v>160</v>
      </c>
      <c r="T53" s="24"/>
      <c r="W53" s="6"/>
      <c r="X53" s="24"/>
      <c r="AA53" s="6"/>
      <c r="AB53" s="24"/>
      <c r="AE53" s="6"/>
      <c r="AF53" s="24"/>
      <c r="AI53" s="6"/>
      <c r="AJ53" s="24"/>
      <c r="AM53" s="6"/>
      <c r="AN53" s="24"/>
      <c r="AR53" s="24"/>
      <c r="AV53" s="24"/>
      <c r="AW53" s="18"/>
      <c r="AY53" s="6"/>
      <c r="AZ53" s="24"/>
      <c r="BD53" s="24"/>
    </row>
    <row r="54" spans="3:56" ht="12.75">
      <c r="C54" s="6"/>
      <c r="D54" s="24"/>
      <c r="G54" s="6"/>
      <c r="H54" s="24"/>
      <c r="K54" s="6"/>
      <c r="L54" s="24"/>
      <c r="O54" s="6"/>
      <c r="P54" s="24"/>
      <c r="Q54" s="132" t="s">
        <v>49</v>
      </c>
      <c r="R54" s="126" t="s">
        <v>312</v>
      </c>
      <c r="S54" s="23" t="s">
        <v>160</v>
      </c>
      <c r="T54" s="24"/>
      <c r="W54" s="6"/>
      <c r="X54" s="24"/>
      <c r="AA54" s="6"/>
      <c r="AB54" s="24"/>
      <c r="AE54" s="6"/>
      <c r="AF54" s="24"/>
      <c r="AI54" s="6"/>
      <c r="AJ54" s="24"/>
      <c r="AM54" s="6"/>
      <c r="AN54" s="24"/>
      <c r="AR54" s="24"/>
      <c r="AV54" s="24"/>
      <c r="AW54" s="18"/>
      <c r="AY54" s="6"/>
      <c r="AZ54" s="24"/>
      <c r="BD54" s="24"/>
    </row>
    <row r="55" spans="3:56" ht="12.75">
      <c r="C55" s="6"/>
      <c r="D55" s="24"/>
      <c r="G55" s="6"/>
      <c r="H55" s="24"/>
      <c r="K55" s="6"/>
      <c r="L55" s="24"/>
      <c r="O55" s="6"/>
      <c r="P55" s="24"/>
      <c r="Q55" s="132" t="s">
        <v>42</v>
      </c>
      <c r="R55" s="126" t="s">
        <v>187</v>
      </c>
      <c r="S55" s="23" t="s">
        <v>160</v>
      </c>
      <c r="T55" s="24"/>
      <c r="W55" s="6"/>
      <c r="X55" s="24"/>
      <c r="AA55" s="6"/>
      <c r="AB55" s="24"/>
      <c r="AE55" s="6"/>
      <c r="AF55" s="24"/>
      <c r="AI55" s="6"/>
      <c r="AJ55" s="24"/>
      <c r="AM55" s="6"/>
      <c r="AN55" s="24"/>
      <c r="AR55" s="24"/>
      <c r="AV55" s="24"/>
      <c r="AW55" s="18"/>
      <c r="AY55" s="6"/>
      <c r="AZ55" s="24"/>
      <c r="BD55" s="24"/>
    </row>
    <row r="56" spans="3:56" ht="12.75">
      <c r="C56" s="6"/>
      <c r="D56" s="24"/>
      <c r="G56" s="6"/>
      <c r="H56" s="24"/>
      <c r="K56" s="6"/>
      <c r="L56" s="24"/>
      <c r="O56" s="6"/>
      <c r="P56" s="24"/>
      <c r="Q56" s="132" t="s">
        <v>31</v>
      </c>
      <c r="R56" s="126" t="s">
        <v>129</v>
      </c>
      <c r="S56" s="25" t="s">
        <v>160</v>
      </c>
      <c r="T56" s="24"/>
      <c r="W56" s="6"/>
      <c r="X56" s="24"/>
      <c r="AA56" s="6"/>
      <c r="AB56" s="24"/>
      <c r="AE56" s="6"/>
      <c r="AF56" s="24"/>
      <c r="AI56" s="6"/>
      <c r="AJ56" s="24"/>
      <c r="AM56" s="6"/>
      <c r="AN56" s="24"/>
      <c r="AR56" s="24"/>
      <c r="AV56" s="24"/>
      <c r="AW56" s="18"/>
      <c r="AY56" s="6"/>
      <c r="AZ56" s="24"/>
      <c r="BD56" s="24"/>
    </row>
    <row r="57" spans="3:56" ht="12.75">
      <c r="C57" s="6"/>
      <c r="D57" s="24"/>
      <c r="G57" s="6"/>
      <c r="H57" s="24"/>
      <c r="K57" s="6"/>
      <c r="L57" s="24"/>
      <c r="O57" s="6"/>
      <c r="P57" s="24"/>
      <c r="Q57" s="132" t="s">
        <v>37</v>
      </c>
      <c r="R57" s="126" t="s">
        <v>413</v>
      </c>
      <c r="S57" s="23" t="s">
        <v>160</v>
      </c>
      <c r="T57" s="24"/>
      <c r="W57" s="6"/>
      <c r="X57" s="24"/>
      <c r="AA57" s="6"/>
      <c r="AB57" s="24"/>
      <c r="AE57" s="6"/>
      <c r="AF57" s="24"/>
      <c r="AI57" s="6"/>
      <c r="AJ57" s="24"/>
      <c r="AM57" s="6"/>
      <c r="AN57" s="24"/>
      <c r="AR57" s="24"/>
      <c r="AV57" s="24"/>
      <c r="AW57" s="18"/>
      <c r="AY57" s="6"/>
      <c r="AZ57" s="24"/>
      <c r="BD57" s="24"/>
    </row>
    <row r="58" spans="3:56" ht="12.75">
      <c r="C58" s="6"/>
      <c r="D58" s="24"/>
      <c r="G58" s="6"/>
      <c r="H58" s="24"/>
      <c r="K58" s="6"/>
      <c r="L58" s="24"/>
      <c r="O58" s="6"/>
      <c r="P58" s="24"/>
      <c r="Q58" s="132" t="s">
        <v>18</v>
      </c>
      <c r="R58" s="126" t="s">
        <v>317</v>
      </c>
      <c r="S58" s="23" t="s">
        <v>160</v>
      </c>
      <c r="T58" s="24"/>
      <c r="W58" s="6"/>
      <c r="X58" s="24"/>
      <c r="AA58" s="6"/>
      <c r="AB58" s="24"/>
      <c r="AE58" s="6"/>
      <c r="AF58" s="24"/>
      <c r="AI58" s="6"/>
      <c r="AJ58" s="24"/>
      <c r="AM58" s="6"/>
      <c r="AN58" s="24"/>
      <c r="AR58" s="24"/>
      <c r="AV58" s="24"/>
      <c r="AW58" s="18"/>
      <c r="AY58" s="6"/>
      <c r="AZ58" s="24"/>
      <c r="BD58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0" bestFit="1" customWidth="1"/>
    <col min="2" max="2" width="7.140625" style="0" customWidth="1"/>
    <col min="3" max="3" width="5.140625" style="0" bestFit="1" customWidth="1"/>
    <col min="4" max="5" width="4.421875" style="0" bestFit="1" customWidth="1"/>
    <col min="6" max="6" width="0.42578125" style="0" customWidth="1"/>
    <col min="7" max="7" width="6.140625" style="0" bestFit="1" customWidth="1"/>
    <col min="8" max="8" width="6.00390625" style="0" bestFit="1" customWidth="1"/>
    <col min="9" max="9" width="0.42578125" style="0" customWidth="1"/>
    <col min="10" max="11" width="9.421875" style="0" bestFit="1" customWidth="1"/>
    <col min="12" max="12" width="5.8515625" style="0" customWidth="1"/>
    <col min="13" max="13" width="3.00390625" style="0" bestFit="1" customWidth="1"/>
    <col min="14" max="14" width="11.28125" style="0" bestFit="1" customWidth="1"/>
    <col min="15" max="15" width="6.00390625" style="0" bestFit="1" customWidth="1"/>
    <col min="16" max="16" width="5.140625" style="0" bestFit="1" customWidth="1"/>
    <col min="17" max="18" width="4.421875" style="0" bestFit="1" customWidth="1"/>
    <col min="19" max="19" width="0.42578125" style="0" customWidth="1"/>
    <col min="20" max="20" width="6.140625" style="0" bestFit="1" customWidth="1"/>
    <col min="21" max="21" width="6.00390625" style="0" bestFit="1" customWidth="1"/>
    <col min="22" max="22" width="0.42578125" style="0" customWidth="1"/>
    <col min="23" max="24" width="9.8515625" style="0" bestFit="1" customWidth="1"/>
  </cols>
  <sheetData>
    <row r="1" spans="2:22" ht="12.75">
      <c r="B1" s="2" t="s">
        <v>2</v>
      </c>
      <c r="C1" s="2" t="s">
        <v>2</v>
      </c>
      <c r="D1" s="2" t="s">
        <v>2</v>
      </c>
      <c r="E1" s="2" t="s">
        <v>2</v>
      </c>
      <c r="F1" s="24"/>
      <c r="G1" s="6"/>
      <c r="H1" s="6"/>
      <c r="I1" s="24"/>
      <c r="J1" s="6"/>
      <c r="K1" s="6"/>
      <c r="L1" s="6"/>
      <c r="S1" s="43"/>
      <c r="V1" s="43"/>
    </row>
    <row r="2" spans="1:24" ht="12.75">
      <c r="A2" s="3" t="s">
        <v>321</v>
      </c>
      <c r="B2" s="4" t="s">
        <v>322</v>
      </c>
      <c r="C2" s="4" t="s">
        <v>319</v>
      </c>
      <c r="D2" s="4" t="s">
        <v>320</v>
      </c>
      <c r="E2" s="4" t="s">
        <v>323</v>
      </c>
      <c r="F2" s="44"/>
      <c r="G2" s="3" t="s">
        <v>324</v>
      </c>
      <c r="H2" s="3" t="s">
        <v>325</v>
      </c>
      <c r="I2" s="44"/>
      <c r="J2" s="3" t="s">
        <v>326</v>
      </c>
      <c r="K2" s="135" t="s">
        <v>327</v>
      </c>
      <c r="L2" s="3"/>
      <c r="M2" s="29"/>
      <c r="N2" s="3" t="s">
        <v>321</v>
      </c>
      <c r="O2" s="4" t="s">
        <v>322</v>
      </c>
      <c r="P2" s="4" t="s">
        <v>319</v>
      </c>
      <c r="Q2" s="4" t="s">
        <v>320</v>
      </c>
      <c r="R2" s="4" t="s">
        <v>323</v>
      </c>
      <c r="S2" s="44"/>
      <c r="T2" s="3" t="s">
        <v>324</v>
      </c>
      <c r="U2" s="3" t="s">
        <v>325</v>
      </c>
      <c r="V2" s="44"/>
      <c r="W2" s="3" t="s">
        <v>326</v>
      </c>
      <c r="X2" s="135" t="s">
        <v>327</v>
      </c>
    </row>
    <row r="3" spans="1:24" ht="12.75">
      <c r="A3" s="5" t="s">
        <v>439</v>
      </c>
      <c r="B3" s="45">
        <v>15</v>
      </c>
      <c r="C3" s="45">
        <v>4</v>
      </c>
      <c r="D3" s="45">
        <v>3</v>
      </c>
      <c r="E3" s="45">
        <v>2</v>
      </c>
      <c r="F3" s="43"/>
      <c r="G3" s="46">
        <f aca="true" t="shared" si="0" ref="G3:H39">(D3/C3)*100</f>
        <v>75</v>
      </c>
      <c r="H3" s="47">
        <f t="shared" si="0"/>
        <v>66.66666666666666</v>
      </c>
      <c r="I3" s="43"/>
      <c r="J3" s="48">
        <f aca="true" t="shared" si="1" ref="J3:J66">(C3/B3)*100</f>
        <v>26.666666666666668</v>
      </c>
      <c r="K3" s="48">
        <f aca="true" t="shared" si="2" ref="K3:K66">(D3/B3)*100</f>
        <v>20</v>
      </c>
      <c r="L3" s="48"/>
      <c r="M3" s="18">
        <v>1</v>
      </c>
      <c r="N3" s="5" t="s">
        <v>304</v>
      </c>
      <c r="O3" s="45">
        <v>315</v>
      </c>
      <c r="P3" s="45">
        <v>46</v>
      </c>
      <c r="Q3" s="45">
        <v>26</v>
      </c>
      <c r="R3" s="45">
        <v>21</v>
      </c>
      <c r="S3" s="43"/>
      <c r="T3" s="46">
        <f aca="true" t="shared" si="3" ref="T3:U16">(Q3/P3)*100</f>
        <v>56.52173913043478</v>
      </c>
      <c r="U3" s="47">
        <f t="shared" si="3"/>
        <v>80.76923076923077</v>
      </c>
      <c r="V3" s="43"/>
      <c r="W3" s="48">
        <f aca="true" t="shared" si="4" ref="W3:W16">(P3/O3)*100</f>
        <v>14.603174603174605</v>
      </c>
      <c r="X3" s="48">
        <f aca="true" t="shared" si="5" ref="X3:X16">(Q3/O3)*100</f>
        <v>8.253968253968253</v>
      </c>
    </row>
    <row r="4" spans="1:24" ht="12.75">
      <c r="A4" s="5" t="s">
        <v>371</v>
      </c>
      <c r="B4" s="45">
        <v>16</v>
      </c>
      <c r="C4" s="45">
        <v>3</v>
      </c>
      <c r="D4" s="45">
        <v>3</v>
      </c>
      <c r="E4" s="45">
        <v>1</v>
      </c>
      <c r="F4" s="43"/>
      <c r="G4" s="46">
        <f t="shared" si="0"/>
        <v>100</v>
      </c>
      <c r="H4" s="47">
        <f t="shared" si="0"/>
        <v>33.33333333333333</v>
      </c>
      <c r="I4" s="43"/>
      <c r="J4" s="48">
        <f t="shared" si="1"/>
        <v>18.75</v>
      </c>
      <c r="K4" s="48">
        <f t="shared" si="2"/>
        <v>18.75</v>
      </c>
      <c r="L4" s="48"/>
      <c r="M4" s="18">
        <v>2</v>
      </c>
      <c r="N4" s="5" t="s">
        <v>147</v>
      </c>
      <c r="O4" s="45">
        <v>245</v>
      </c>
      <c r="P4" s="45">
        <v>16</v>
      </c>
      <c r="Q4" s="45">
        <v>13</v>
      </c>
      <c r="R4" s="45">
        <v>8</v>
      </c>
      <c r="S4" s="43"/>
      <c r="T4" s="46">
        <f t="shared" si="3"/>
        <v>81.25</v>
      </c>
      <c r="U4" s="47">
        <f t="shared" si="3"/>
        <v>61.53846153846154</v>
      </c>
      <c r="V4" s="43"/>
      <c r="W4" s="48">
        <f t="shared" si="4"/>
        <v>6.530612244897959</v>
      </c>
      <c r="X4" s="48">
        <f t="shared" si="5"/>
        <v>5.3061224489795915</v>
      </c>
    </row>
    <row r="5" spans="1:24" ht="12.75">
      <c r="A5" s="5" t="s">
        <v>405</v>
      </c>
      <c r="B5" s="18">
        <v>33</v>
      </c>
      <c r="C5" s="18">
        <v>6</v>
      </c>
      <c r="D5" s="18">
        <v>6</v>
      </c>
      <c r="E5" s="18">
        <v>2</v>
      </c>
      <c r="F5" s="43"/>
      <c r="G5" s="46">
        <f t="shared" si="0"/>
        <v>100</v>
      </c>
      <c r="H5" s="46">
        <f t="shared" si="0"/>
        <v>33.33333333333333</v>
      </c>
      <c r="I5" s="43"/>
      <c r="J5" s="111">
        <f t="shared" si="1"/>
        <v>18.181818181818183</v>
      </c>
      <c r="K5" s="111">
        <f t="shared" si="2"/>
        <v>18.181818181818183</v>
      </c>
      <c r="L5" s="48"/>
      <c r="M5" s="18">
        <v>3</v>
      </c>
      <c r="N5" s="5" t="s">
        <v>305</v>
      </c>
      <c r="O5" s="45">
        <v>301</v>
      </c>
      <c r="P5" s="45">
        <v>27</v>
      </c>
      <c r="Q5" s="45">
        <v>15</v>
      </c>
      <c r="R5" s="45">
        <v>13</v>
      </c>
      <c r="S5" s="43"/>
      <c r="T5" s="46">
        <f t="shared" si="3"/>
        <v>55.55555555555556</v>
      </c>
      <c r="U5" s="47">
        <f t="shared" si="3"/>
        <v>86.66666666666667</v>
      </c>
      <c r="V5" s="43"/>
      <c r="W5" s="48">
        <f t="shared" si="4"/>
        <v>8.970099667774086</v>
      </c>
      <c r="X5" s="48">
        <f t="shared" si="5"/>
        <v>4.983388704318937</v>
      </c>
    </row>
    <row r="6" spans="1:24" ht="12.75">
      <c r="A6" s="5" t="s">
        <v>159</v>
      </c>
      <c r="B6" s="45">
        <v>121</v>
      </c>
      <c r="C6" s="45">
        <v>28</v>
      </c>
      <c r="D6" s="45">
        <v>21</v>
      </c>
      <c r="E6" s="45">
        <v>15</v>
      </c>
      <c r="F6" s="43"/>
      <c r="G6" s="46">
        <f t="shared" si="0"/>
        <v>75</v>
      </c>
      <c r="H6" s="47">
        <f t="shared" si="0"/>
        <v>71.42857142857143</v>
      </c>
      <c r="I6" s="43"/>
      <c r="J6" s="48">
        <f t="shared" si="1"/>
        <v>23.140495867768596</v>
      </c>
      <c r="K6" s="48">
        <f t="shared" si="2"/>
        <v>17.355371900826448</v>
      </c>
      <c r="L6" s="48"/>
      <c r="M6" s="18">
        <v>4</v>
      </c>
      <c r="N6" s="5" t="s">
        <v>315</v>
      </c>
      <c r="O6" s="45">
        <v>282</v>
      </c>
      <c r="P6" s="45">
        <v>18</v>
      </c>
      <c r="Q6" s="45">
        <v>14</v>
      </c>
      <c r="R6" s="45">
        <v>12</v>
      </c>
      <c r="S6" s="43"/>
      <c r="T6" s="46">
        <f t="shared" si="3"/>
        <v>77.77777777777779</v>
      </c>
      <c r="U6" s="47">
        <f t="shared" si="3"/>
        <v>85.71428571428571</v>
      </c>
      <c r="V6" s="43"/>
      <c r="W6" s="48">
        <f t="shared" si="4"/>
        <v>6.382978723404255</v>
      </c>
      <c r="X6" s="48">
        <f t="shared" si="5"/>
        <v>4.964539007092199</v>
      </c>
    </row>
    <row r="7" spans="1:24" ht="12.75">
      <c r="A7" s="5" t="s">
        <v>131</v>
      </c>
      <c r="B7" s="45">
        <v>263</v>
      </c>
      <c r="C7" s="45">
        <v>52</v>
      </c>
      <c r="D7" s="45">
        <v>44</v>
      </c>
      <c r="E7" s="45">
        <v>33</v>
      </c>
      <c r="F7" s="43"/>
      <c r="G7" s="46">
        <f t="shared" si="0"/>
        <v>84.61538461538461</v>
      </c>
      <c r="H7" s="47">
        <f t="shared" si="0"/>
        <v>75</v>
      </c>
      <c r="I7" s="43"/>
      <c r="J7" s="48">
        <f t="shared" si="1"/>
        <v>19.771863117870723</v>
      </c>
      <c r="K7" s="48">
        <f t="shared" si="2"/>
        <v>16.730038022813687</v>
      </c>
      <c r="L7" s="48"/>
      <c r="M7" s="18">
        <v>5</v>
      </c>
      <c r="N7" s="5" t="s">
        <v>117</v>
      </c>
      <c r="O7" s="45">
        <v>193</v>
      </c>
      <c r="P7" s="45">
        <v>13</v>
      </c>
      <c r="Q7" s="45">
        <v>9</v>
      </c>
      <c r="R7" s="45">
        <v>5</v>
      </c>
      <c r="S7" s="43"/>
      <c r="T7" s="46">
        <f t="shared" si="3"/>
        <v>69.23076923076923</v>
      </c>
      <c r="U7" s="47">
        <f t="shared" si="3"/>
        <v>55.55555555555556</v>
      </c>
      <c r="V7" s="43"/>
      <c r="W7" s="48">
        <f t="shared" si="4"/>
        <v>6.7357512953367875</v>
      </c>
      <c r="X7" s="48">
        <f t="shared" si="5"/>
        <v>4.66321243523316</v>
      </c>
    </row>
    <row r="8" spans="1:24" ht="12.75">
      <c r="A8" s="5" t="s">
        <v>134</v>
      </c>
      <c r="B8" s="45">
        <v>61</v>
      </c>
      <c r="C8" s="45">
        <v>13</v>
      </c>
      <c r="D8" s="45">
        <v>8</v>
      </c>
      <c r="E8" s="45">
        <v>5</v>
      </c>
      <c r="F8" s="43"/>
      <c r="G8" s="46">
        <f t="shared" si="0"/>
        <v>61.53846153846154</v>
      </c>
      <c r="H8" s="46">
        <f t="shared" si="0"/>
        <v>62.5</v>
      </c>
      <c r="I8" s="43"/>
      <c r="J8" s="48">
        <f t="shared" si="1"/>
        <v>21.311475409836063</v>
      </c>
      <c r="K8" s="48">
        <f t="shared" si="2"/>
        <v>13.114754098360656</v>
      </c>
      <c r="L8" s="48"/>
      <c r="M8" s="18">
        <v>6</v>
      </c>
      <c r="N8" s="5" t="s">
        <v>125</v>
      </c>
      <c r="O8" s="45">
        <v>299</v>
      </c>
      <c r="P8" s="45">
        <v>28</v>
      </c>
      <c r="Q8" s="45">
        <v>13</v>
      </c>
      <c r="R8" s="45">
        <v>12</v>
      </c>
      <c r="S8" s="43"/>
      <c r="T8" s="46">
        <f t="shared" si="3"/>
        <v>46.42857142857143</v>
      </c>
      <c r="U8" s="47">
        <f t="shared" si="3"/>
        <v>92.3076923076923</v>
      </c>
      <c r="V8" s="43"/>
      <c r="W8" s="48">
        <f t="shared" si="4"/>
        <v>9.364548494983277</v>
      </c>
      <c r="X8" s="48">
        <f t="shared" si="5"/>
        <v>4.3478260869565215</v>
      </c>
    </row>
    <row r="9" spans="1:24" ht="12.75">
      <c r="A9" s="5" t="s">
        <v>413</v>
      </c>
      <c r="B9" s="18">
        <v>46</v>
      </c>
      <c r="C9" s="18">
        <v>17</v>
      </c>
      <c r="D9" s="18">
        <v>6</v>
      </c>
      <c r="E9" s="18">
        <v>4</v>
      </c>
      <c r="F9" s="43"/>
      <c r="G9" s="46">
        <f t="shared" si="0"/>
        <v>35.294117647058826</v>
      </c>
      <c r="H9" s="47">
        <f t="shared" si="0"/>
        <v>66.66666666666666</v>
      </c>
      <c r="I9" s="43"/>
      <c r="J9" s="111">
        <f t="shared" si="1"/>
        <v>36.95652173913043</v>
      </c>
      <c r="K9" s="111">
        <f t="shared" si="2"/>
        <v>13.043478260869565</v>
      </c>
      <c r="L9" s="48"/>
      <c r="M9" s="18">
        <v>7</v>
      </c>
      <c r="N9" s="5" t="s">
        <v>303</v>
      </c>
      <c r="O9" s="45">
        <v>315</v>
      </c>
      <c r="P9" s="45">
        <v>33</v>
      </c>
      <c r="Q9" s="45">
        <v>13</v>
      </c>
      <c r="R9" s="45">
        <v>12</v>
      </c>
      <c r="S9" s="43"/>
      <c r="T9" s="46">
        <f t="shared" si="3"/>
        <v>39.39393939393939</v>
      </c>
      <c r="U9" s="47">
        <f t="shared" si="3"/>
        <v>92.3076923076923</v>
      </c>
      <c r="V9" s="43"/>
      <c r="W9" s="48">
        <f t="shared" si="4"/>
        <v>10.476190476190476</v>
      </c>
      <c r="X9" s="48">
        <f t="shared" si="5"/>
        <v>4.1269841269841265</v>
      </c>
    </row>
    <row r="10" spans="1:24" ht="12.75">
      <c r="A10" s="5" t="s">
        <v>369</v>
      </c>
      <c r="B10" s="50">
        <v>77</v>
      </c>
      <c r="C10" s="50">
        <v>10</v>
      </c>
      <c r="D10" s="50">
        <v>10</v>
      </c>
      <c r="E10" s="50">
        <v>7</v>
      </c>
      <c r="F10" s="43"/>
      <c r="G10" s="46">
        <f t="shared" si="0"/>
        <v>100</v>
      </c>
      <c r="H10" s="46">
        <f t="shared" si="0"/>
        <v>70</v>
      </c>
      <c r="I10" s="43"/>
      <c r="J10" s="48">
        <f t="shared" si="1"/>
        <v>12.987012987012985</v>
      </c>
      <c r="K10" s="48">
        <f t="shared" si="2"/>
        <v>12.987012987012985</v>
      </c>
      <c r="L10" s="48"/>
      <c r="M10" s="18">
        <v>8</v>
      </c>
      <c r="N10" s="5" t="s">
        <v>119</v>
      </c>
      <c r="O10" s="45">
        <v>264</v>
      </c>
      <c r="P10" s="45">
        <v>22</v>
      </c>
      <c r="Q10" s="45">
        <v>9</v>
      </c>
      <c r="R10" s="45">
        <v>7</v>
      </c>
      <c r="S10" s="43"/>
      <c r="T10" s="46">
        <f t="shared" si="3"/>
        <v>40.909090909090914</v>
      </c>
      <c r="U10" s="47">
        <f t="shared" si="3"/>
        <v>77.77777777777779</v>
      </c>
      <c r="V10" s="43"/>
      <c r="W10" s="48">
        <f t="shared" si="4"/>
        <v>8.333333333333332</v>
      </c>
      <c r="X10" s="48">
        <f t="shared" si="5"/>
        <v>3.4090909090909087</v>
      </c>
    </row>
    <row r="11" spans="1:24" ht="12.75">
      <c r="A11" s="5" t="s">
        <v>132</v>
      </c>
      <c r="B11" s="45">
        <v>18</v>
      </c>
      <c r="C11" s="45">
        <v>2</v>
      </c>
      <c r="D11" s="45">
        <v>2</v>
      </c>
      <c r="E11" s="45">
        <v>0</v>
      </c>
      <c r="F11" s="43"/>
      <c r="G11" s="46">
        <f t="shared" si="0"/>
        <v>100</v>
      </c>
      <c r="H11" s="47">
        <f t="shared" si="0"/>
        <v>0</v>
      </c>
      <c r="I11" s="43"/>
      <c r="J11" s="48">
        <f t="shared" si="1"/>
        <v>11.11111111111111</v>
      </c>
      <c r="K11" s="48">
        <f t="shared" si="2"/>
        <v>11.11111111111111</v>
      </c>
      <c r="L11" s="48"/>
      <c r="M11" s="18">
        <v>9</v>
      </c>
      <c r="N11" s="5" t="s">
        <v>124</v>
      </c>
      <c r="O11" s="45">
        <v>314</v>
      </c>
      <c r="P11" s="45">
        <v>20</v>
      </c>
      <c r="Q11" s="45">
        <v>10</v>
      </c>
      <c r="R11" s="45">
        <v>7</v>
      </c>
      <c r="S11" s="43"/>
      <c r="T11" s="46">
        <f t="shared" si="3"/>
        <v>50</v>
      </c>
      <c r="U11" s="47">
        <f t="shared" si="3"/>
        <v>70</v>
      </c>
      <c r="V11" s="43"/>
      <c r="W11" s="48">
        <f t="shared" si="4"/>
        <v>6.369426751592357</v>
      </c>
      <c r="X11" s="48">
        <f t="shared" si="5"/>
        <v>3.1847133757961785</v>
      </c>
    </row>
    <row r="12" spans="1:24" ht="12.75">
      <c r="A12" s="5" t="s">
        <v>256</v>
      </c>
      <c r="B12" s="45">
        <v>45</v>
      </c>
      <c r="C12" s="45">
        <v>9</v>
      </c>
      <c r="D12" s="45">
        <v>5</v>
      </c>
      <c r="E12" s="45">
        <v>1</v>
      </c>
      <c r="F12" s="43"/>
      <c r="G12" s="46">
        <f t="shared" si="0"/>
        <v>55.55555555555556</v>
      </c>
      <c r="H12" s="47">
        <f t="shared" si="0"/>
        <v>20</v>
      </c>
      <c r="I12" s="43"/>
      <c r="J12" s="48">
        <f t="shared" si="1"/>
        <v>20</v>
      </c>
      <c r="K12" s="48">
        <f t="shared" si="2"/>
        <v>11.11111111111111</v>
      </c>
      <c r="L12" s="48"/>
      <c r="M12" s="18">
        <v>10</v>
      </c>
      <c r="N12" s="5" t="s">
        <v>142</v>
      </c>
      <c r="O12" s="45">
        <v>315</v>
      </c>
      <c r="P12" s="45">
        <v>19</v>
      </c>
      <c r="Q12" s="45">
        <v>10</v>
      </c>
      <c r="R12" s="45">
        <v>9</v>
      </c>
      <c r="S12" s="43"/>
      <c r="T12" s="46">
        <f t="shared" si="3"/>
        <v>52.63157894736842</v>
      </c>
      <c r="U12" s="47">
        <f t="shared" si="3"/>
        <v>90</v>
      </c>
      <c r="V12" s="43"/>
      <c r="W12" s="48">
        <f t="shared" si="4"/>
        <v>6.031746031746032</v>
      </c>
      <c r="X12" s="48">
        <f t="shared" si="5"/>
        <v>3.1746031746031744</v>
      </c>
    </row>
    <row r="13" spans="1:24" ht="12.75">
      <c r="A13" s="5" t="s">
        <v>136</v>
      </c>
      <c r="B13" s="45">
        <v>44</v>
      </c>
      <c r="C13" s="45">
        <v>5</v>
      </c>
      <c r="D13" s="45">
        <v>4</v>
      </c>
      <c r="E13" s="45">
        <v>3</v>
      </c>
      <c r="F13" s="43"/>
      <c r="G13" s="46">
        <f t="shared" si="0"/>
        <v>80</v>
      </c>
      <c r="H13" s="47">
        <f t="shared" si="0"/>
        <v>75</v>
      </c>
      <c r="I13" s="43"/>
      <c r="J13" s="48">
        <f t="shared" si="1"/>
        <v>11.363636363636363</v>
      </c>
      <c r="K13" s="48">
        <f t="shared" si="2"/>
        <v>9.090909090909092</v>
      </c>
      <c r="L13" s="48"/>
      <c r="M13" s="18">
        <v>11</v>
      </c>
      <c r="N13" s="5" t="s">
        <v>116</v>
      </c>
      <c r="O13" s="45">
        <v>311</v>
      </c>
      <c r="P13" s="45">
        <v>20</v>
      </c>
      <c r="Q13" s="45">
        <v>9</v>
      </c>
      <c r="R13" s="45">
        <v>5</v>
      </c>
      <c r="S13" s="43"/>
      <c r="T13" s="46">
        <f t="shared" si="3"/>
        <v>45</v>
      </c>
      <c r="U13" s="47">
        <f t="shared" si="3"/>
        <v>55.55555555555556</v>
      </c>
      <c r="V13" s="43"/>
      <c r="W13" s="48">
        <f t="shared" si="4"/>
        <v>6.430868167202572</v>
      </c>
      <c r="X13" s="48">
        <f t="shared" si="5"/>
        <v>2.8938906752411575</v>
      </c>
    </row>
    <row r="14" spans="1:24" ht="12.75">
      <c r="A14" s="5" t="s">
        <v>384</v>
      </c>
      <c r="B14" s="45">
        <v>47</v>
      </c>
      <c r="C14" s="45">
        <v>6</v>
      </c>
      <c r="D14" s="45">
        <v>4</v>
      </c>
      <c r="E14" s="45">
        <v>3</v>
      </c>
      <c r="F14" s="43"/>
      <c r="G14" s="46">
        <f t="shared" si="0"/>
        <v>66.66666666666666</v>
      </c>
      <c r="H14" s="47">
        <f t="shared" si="0"/>
        <v>75</v>
      </c>
      <c r="I14" s="43"/>
      <c r="J14" s="48">
        <f t="shared" si="1"/>
        <v>12.76595744680851</v>
      </c>
      <c r="K14" s="48">
        <f t="shared" si="2"/>
        <v>8.51063829787234</v>
      </c>
      <c r="L14" s="48"/>
      <c r="M14" s="6">
        <v>12</v>
      </c>
      <c r="N14" s="5" t="s">
        <v>123</v>
      </c>
      <c r="O14" s="45">
        <v>315</v>
      </c>
      <c r="P14" s="45">
        <v>12</v>
      </c>
      <c r="Q14" s="45">
        <v>9</v>
      </c>
      <c r="R14" s="45">
        <v>7</v>
      </c>
      <c r="S14" s="43"/>
      <c r="T14" s="46">
        <f t="shared" si="3"/>
        <v>75</v>
      </c>
      <c r="U14" s="47">
        <f t="shared" si="3"/>
        <v>77.77777777777779</v>
      </c>
      <c r="V14" s="43"/>
      <c r="W14" s="48">
        <f t="shared" si="4"/>
        <v>3.8095238095238098</v>
      </c>
      <c r="X14" s="48">
        <f t="shared" si="5"/>
        <v>2.857142857142857</v>
      </c>
    </row>
    <row r="15" spans="1:24" ht="12.75">
      <c r="A15" s="5" t="s">
        <v>304</v>
      </c>
      <c r="B15" s="45">
        <v>315</v>
      </c>
      <c r="C15" s="45">
        <v>46</v>
      </c>
      <c r="D15" s="45">
        <v>26</v>
      </c>
      <c r="E15" s="45">
        <v>21</v>
      </c>
      <c r="F15" s="43"/>
      <c r="G15" s="46">
        <f t="shared" si="0"/>
        <v>56.52173913043478</v>
      </c>
      <c r="H15" s="47">
        <f t="shared" si="0"/>
        <v>80.76923076923077</v>
      </c>
      <c r="I15" s="43"/>
      <c r="J15" s="48">
        <f t="shared" si="1"/>
        <v>14.603174603174605</v>
      </c>
      <c r="K15" s="48">
        <f t="shared" si="2"/>
        <v>8.253968253968253</v>
      </c>
      <c r="L15" s="48"/>
      <c r="M15" s="18">
        <v>13</v>
      </c>
      <c r="N15" s="5" t="s">
        <v>126</v>
      </c>
      <c r="O15" s="45">
        <v>311</v>
      </c>
      <c r="P15" s="45">
        <v>11</v>
      </c>
      <c r="Q15" s="45">
        <v>8</v>
      </c>
      <c r="R15" s="45">
        <v>6</v>
      </c>
      <c r="S15" s="43"/>
      <c r="T15" s="46">
        <f t="shared" si="3"/>
        <v>72.72727272727273</v>
      </c>
      <c r="U15" s="47">
        <f t="shared" si="3"/>
        <v>75</v>
      </c>
      <c r="V15" s="43"/>
      <c r="W15" s="48">
        <f t="shared" si="4"/>
        <v>3.536977491961415</v>
      </c>
      <c r="X15" s="48">
        <f t="shared" si="5"/>
        <v>2.572347266881029</v>
      </c>
    </row>
    <row r="16" spans="1:24" ht="12.75">
      <c r="A16" s="5" t="s">
        <v>144</v>
      </c>
      <c r="B16" s="45">
        <v>114</v>
      </c>
      <c r="C16" s="45">
        <v>20</v>
      </c>
      <c r="D16" s="45">
        <v>8</v>
      </c>
      <c r="E16" s="45">
        <v>5</v>
      </c>
      <c r="F16" s="43"/>
      <c r="G16" s="46">
        <f t="shared" si="0"/>
        <v>40</v>
      </c>
      <c r="H16" s="47">
        <f t="shared" si="0"/>
        <v>62.5</v>
      </c>
      <c r="I16" s="43"/>
      <c r="J16" s="48">
        <f t="shared" si="1"/>
        <v>17.543859649122805</v>
      </c>
      <c r="K16" s="48">
        <f t="shared" si="2"/>
        <v>7.017543859649122</v>
      </c>
      <c r="L16" s="48"/>
      <c r="M16" s="18">
        <v>14</v>
      </c>
      <c r="N16" s="5" t="s">
        <v>137</v>
      </c>
      <c r="O16" s="45">
        <v>315</v>
      </c>
      <c r="P16" s="45">
        <v>10</v>
      </c>
      <c r="Q16" s="45">
        <v>8</v>
      </c>
      <c r="R16" s="45">
        <v>7</v>
      </c>
      <c r="S16" s="43"/>
      <c r="T16" s="46">
        <f t="shared" si="3"/>
        <v>80</v>
      </c>
      <c r="U16" s="47">
        <f t="shared" si="3"/>
        <v>87.5</v>
      </c>
      <c r="V16" s="43"/>
      <c r="W16" s="48">
        <f t="shared" si="4"/>
        <v>3.1746031746031744</v>
      </c>
      <c r="X16" s="48">
        <f t="shared" si="5"/>
        <v>2.5396825396825395</v>
      </c>
    </row>
    <row r="17" spans="1:24" ht="12.75">
      <c r="A17" s="5" t="s">
        <v>314</v>
      </c>
      <c r="B17" s="45">
        <v>233</v>
      </c>
      <c r="C17" s="45">
        <v>25</v>
      </c>
      <c r="D17" s="45">
        <v>16</v>
      </c>
      <c r="E17" s="45">
        <v>8</v>
      </c>
      <c r="F17" s="43"/>
      <c r="G17" s="46">
        <f t="shared" si="0"/>
        <v>64</v>
      </c>
      <c r="H17" s="47">
        <f t="shared" si="0"/>
        <v>50</v>
      </c>
      <c r="I17" s="43"/>
      <c r="J17" s="48">
        <f t="shared" si="1"/>
        <v>10.72961373390558</v>
      </c>
      <c r="K17" s="48">
        <f t="shared" si="2"/>
        <v>6.866952789699571</v>
      </c>
      <c r="L17" s="48"/>
      <c r="M17" s="18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5" t="s">
        <v>318</v>
      </c>
      <c r="B18" s="45">
        <v>148</v>
      </c>
      <c r="C18" s="45">
        <v>14</v>
      </c>
      <c r="D18" s="45">
        <v>10</v>
      </c>
      <c r="E18" s="45">
        <v>6</v>
      </c>
      <c r="F18" s="43"/>
      <c r="G18" s="46">
        <f t="shared" si="0"/>
        <v>71.42857142857143</v>
      </c>
      <c r="H18" s="47">
        <f t="shared" si="0"/>
        <v>60</v>
      </c>
      <c r="I18" s="43"/>
      <c r="J18" s="48">
        <f t="shared" si="1"/>
        <v>9.45945945945946</v>
      </c>
      <c r="K18" s="48">
        <f t="shared" si="2"/>
        <v>6.756756756756757</v>
      </c>
      <c r="L18" s="48"/>
      <c r="M18" s="18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5" t="s">
        <v>143</v>
      </c>
      <c r="B19" s="45">
        <v>130</v>
      </c>
      <c r="C19" s="45">
        <v>10</v>
      </c>
      <c r="D19" s="45">
        <v>8</v>
      </c>
      <c r="E19" s="45">
        <v>5</v>
      </c>
      <c r="F19" s="43"/>
      <c r="G19" s="46">
        <f t="shared" si="0"/>
        <v>80</v>
      </c>
      <c r="H19" s="47">
        <f t="shared" si="0"/>
        <v>62.5</v>
      </c>
      <c r="I19" s="43"/>
      <c r="J19" s="48">
        <f t="shared" si="1"/>
        <v>7.6923076923076925</v>
      </c>
      <c r="K19" s="48">
        <f t="shared" si="2"/>
        <v>6.153846153846154</v>
      </c>
      <c r="L19" s="48"/>
      <c r="M19" s="3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5" t="s">
        <v>147</v>
      </c>
      <c r="B20" s="45">
        <v>245</v>
      </c>
      <c r="C20" s="45">
        <v>16</v>
      </c>
      <c r="D20" s="45">
        <v>13</v>
      </c>
      <c r="E20" s="45">
        <v>8</v>
      </c>
      <c r="F20" s="43"/>
      <c r="G20" s="46">
        <f t="shared" si="0"/>
        <v>81.25</v>
      </c>
      <c r="H20" s="47">
        <f t="shared" si="0"/>
        <v>61.53846153846154</v>
      </c>
      <c r="I20" s="43"/>
      <c r="J20" s="48">
        <f t="shared" si="1"/>
        <v>6.530612244897959</v>
      </c>
      <c r="K20" s="48">
        <f t="shared" si="2"/>
        <v>5.3061224489795915</v>
      </c>
      <c r="L20" s="48"/>
      <c r="M20" s="18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>
      <c r="A21" s="5" t="s">
        <v>305</v>
      </c>
      <c r="B21" s="45">
        <v>301</v>
      </c>
      <c r="C21" s="45">
        <v>27</v>
      </c>
      <c r="D21" s="45">
        <v>15</v>
      </c>
      <c r="E21" s="45">
        <v>13</v>
      </c>
      <c r="F21" s="43"/>
      <c r="G21" s="46">
        <f t="shared" si="0"/>
        <v>55.55555555555556</v>
      </c>
      <c r="H21" s="47">
        <f t="shared" si="0"/>
        <v>86.66666666666667</v>
      </c>
      <c r="I21" s="43"/>
      <c r="J21" s="48">
        <f t="shared" si="1"/>
        <v>8.970099667774086</v>
      </c>
      <c r="K21" s="48">
        <f t="shared" si="2"/>
        <v>4.983388704318937</v>
      </c>
      <c r="L21" s="48"/>
      <c r="M21" s="18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5" t="s">
        <v>315</v>
      </c>
      <c r="B22" s="45">
        <v>282</v>
      </c>
      <c r="C22" s="45">
        <v>18</v>
      </c>
      <c r="D22" s="45">
        <v>14</v>
      </c>
      <c r="E22" s="45">
        <v>12</v>
      </c>
      <c r="F22" s="43"/>
      <c r="G22" s="46">
        <f t="shared" si="0"/>
        <v>77.77777777777779</v>
      </c>
      <c r="H22" s="47">
        <f t="shared" si="0"/>
        <v>85.71428571428571</v>
      </c>
      <c r="I22" s="43"/>
      <c r="J22" s="48">
        <f t="shared" si="1"/>
        <v>6.382978723404255</v>
      </c>
      <c r="K22" s="48">
        <f t="shared" si="2"/>
        <v>4.964539007092199</v>
      </c>
      <c r="L22" s="48"/>
      <c r="M22" s="18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5" t="s">
        <v>117</v>
      </c>
      <c r="B23" s="45">
        <v>193</v>
      </c>
      <c r="C23" s="45">
        <v>13</v>
      </c>
      <c r="D23" s="45">
        <v>9</v>
      </c>
      <c r="E23" s="45">
        <v>5</v>
      </c>
      <c r="F23" s="43"/>
      <c r="G23" s="46">
        <f t="shared" si="0"/>
        <v>69.23076923076923</v>
      </c>
      <c r="H23" s="47">
        <f t="shared" si="0"/>
        <v>55.55555555555556</v>
      </c>
      <c r="I23" s="43"/>
      <c r="J23" s="48">
        <f t="shared" si="1"/>
        <v>6.7357512953367875</v>
      </c>
      <c r="K23" s="48">
        <f t="shared" si="2"/>
        <v>4.66321243523316</v>
      </c>
      <c r="L23" s="48"/>
      <c r="M23" s="18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>
      <c r="A24" s="5" t="s">
        <v>125</v>
      </c>
      <c r="B24" s="45">
        <v>299</v>
      </c>
      <c r="C24" s="45">
        <v>28</v>
      </c>
      <c r="D24" s="45">
        <v>13</v>
      </c>
      <c r="E24" s="45">
        <v>12</v>
      </c>
      <c r="F24" s="43"/>
      <c r="G24" s="46">
        <f t="shared" si="0"/>
        <v>46.42857142857143</v>
      </c>
      <c r="H24" s="47">
        <f t="shared" si="0"/>
        <v>92.3076923076923</v>
      </c>
      <c r="I24" s="43"/>
      <c r="J24" s="48">
        <f t="shared" si="1"/>
        <v>9.364548494983277</v>
      </c>
      <c r="K24" s="48">
        <f t="shared" si="2"/>
        <v>4.3478260869565215</v>
      </c>
      <c r="L24" s="48"/>
      <c r="M24" s="18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5" t="s">
        <v>303</v>
      </c>
      <c r="B25" s="45">
        <v>315</v>
      </c>
      <c r="C25" s="45">
        <v>33</v>
      </c>
      <c r="D25" s="45">
        <v>13</v>
      </c>
      <c r="E25" s="45">
        <v>12</v>
      </c>
      <c r="F25" s="43"/>
      <c r="G25" s="46">
        <f t="shared" si="0"/>
        <v>39.39393939393939</v>
      </c>
      <c r="H25" s="47">
        <f t="shared" si="0"/>
        <v>92.3076923076923</v>
      </c>
      <c r="I25" s="43"/>
      <c r="J25" s="48">
        <f t="shared" si="1"/>
        <v>10.476190476190476</v>
      </c>
      <c r="K25" s="48">
        <f t="shared" si="2"/>
        <v>4.1269841269841265</v>
      </c>
      <c r="L25" s="48"/>
      <c r="M25" s="18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>
      <c r="A26" s="5" t="s">
        <v>67</v>
      </c>
      <c r="B26" s="50">
        <v>50</v>
      </c>
      <c r="C26" s="50">
        <v>4</v>
      </c>
      <c r="D26" s="50">
        <v>2</v>
      </c>
      <c r="E26" s="50">
        <v>2</v>
      </c>
      <c r="F26" s="43"/>
      <c r="G26" s="46">
        <f t="shared" si="0"/>
        <v>50</v>
      </c>
      <c r="H26" s="46">
        <f t="shared" si="0"/>
        <v>100</v>
      </c>
      <c r="I26" s="43"/>
      <c r="J26" s="48">
        <f t="shared" si="1"/>
        <v>8</v>
      </c>
      <c r="K26" s="48">
        <f t="shared" si="2"/>
        <v>4</v>
      </c>
      <c r="L26" s="48"/>
      <c r="M26" s="18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>
      <c r="A27" s="5" t="s">
        <v>119</v>
      </c>
      <c r="B27" s="45">
        <v>264</v>
      </c>
      <c r="C27" s="45">
        <v>22</v>
      </c>
      <c r="D27" s="45">
        <v>9</v>
      </c>
      <c r="E27" s="45">
        <v>7</v>
      </c>
      <c r="F27" s="43"/>
      <c r="G27" s="46">
        <f t="shared" si="0"/>
        <v>40.909090909090914</v>
      </c>
      <c r="H27" s="47">
        <f t="shared" si="0"/>
        <v>77.77777777777779</v>
      </c>
      <c r="I27" s="43"/>
      <c r="J27" s="48">
        <f t="shared" si="1"/>
        <v>8.333333333333332</v>
      </c>
      <c r="K27" s="48">
        <f t="shared" si="2"/>
        <v>3.4090909090909087</v>
      </c>
      <c r="L27" s="48"/>
      <c r="M27" s="18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>
      <c r="A28" s="5" t="s">
        <v>114</v>
      </c>
      <c r="B28" s="45">
        <v>93</v>
      </c>
      <c r="C28" s="45">
        <v>10</v>
      </c>
      <c r="D28" s="45">
        <v>3</v>
      </c>
      <c r="E28" s="45">
        <v>3</v>
      </c>
      <c r="F28" s="43"/>
      <c r="G28" s="46">
        <f t="shared" si="0"/>
        <v>30</v>
      </c>
      <c r="H28" s="47">
        <f t="shared" si="0"/>
        <v>100</v>
      </c>
      <c r="I28" s="43"/>
      <c r="J28" s="48">
        <f t="shared" si="1"/>
        <v>10.75268817204301</v>
      </c>
      <c r="K28" s="48">
        <f t="shared" si="2"/>
        <v>3.225806451612903</v>
      </c>
      <c r="L28" s="48"/>
      <c r="M28" s="18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>
      <c r="A29" s="5" t="s">
        <v>124</v>
      </c>
      <c r="B29" s="45">
        <v>314</v>
      </c>
      <c r="C29" s="45">
        <v>20</v>
      </c>
      <c r="D29" s="45">
        <v>10</v>
      </c>
      <c r="E29" s="45">
        <v>7</v>
      </c>
      <c r="F29" s="43"/>
      <c r="G29" s="46">
        <f t="shared" si="0"/>
        <v>50</v>
      </c>
      <c r="H29" s="47">
        <f t="shared" si="0"/>
        <v>70</v>
      </c>
      <c r="I29" s="43"/>
      <c r="J29" s="48">
        <f t="shared" si="1"/>
        <v>6.369426751592357</v>
      </c>
      <c r="K29" s="48">
        <f t="shared" si="2"/>
        <v>3.1847133757961785</v>
      </c>
      <c r="L29" s="48"/>
      <c r="M29" s="18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>
      <c r="A30" s="5" t="s">
        <v>142</v>
      </c>
      <c r="B30" s="45">
        <v>315</v>
      </c>
      <c r="C30" s="45">
        <v>19</v>
      </c>
      <c r="D30" s="45">
        <v>10</v>
      </c>
      <c r="E30" s="45">
        <v>9</v>
      </c>
      <c r="F30" s="43"/>
      <c r="G30" s="46">
        <f t="shared" si="0"/>
        <v>52.63157894736842</v>
      </c>
      <c r="H30" s="47">
        <f t="shared" si="0"/>
        <v>90</v>
      </c>
      <c r="I30" s="43"/>
      <c r="J30" s="48">
        <f t="shared" si="1"/>
        <v>6.031746031746032</v>
      </c>
      <c r="K30" s="48">
        <f t="shared" si="2"/>
        <v>3.1746031746031744</v>
      </c>
      <c r="L30" s="48"/>
      <c r="M30" s="18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>
      <c r="A31" s="5" t="s">
        <v>130</v>
      </c>
      <c r="B31" s="45">
        <v>95</v>
      </c>
      <c r="C31" s="45">
        <v>4</v>
      </c>
      <c r="D31" s="45">
        <v>3</v>
      </c>
      <c r="E31" s="45">
        <v>1</v>
      </c>
      <c r="F31" s="43"/>
      <c r="G31" s="46">
        <f t="shared" si="0"/>
        <v>75</v>
      </c>
      <c r="H31" s="47">
        <f t="shared" si="0"/>
        <v>33.33333333333333</v>
      </c>
      <c r="I31" s="43"/>
      <c r="J31" s="48">
        <f t="shared" si="1"/>
        <v>4.2105263157894735</v>
      </c>
      <c r="K31" s="48">
        <f t="shared" si="2"/>
        <v>3.1578947368421053</v>
      </c>
      <c r="L31" s="48"/>
      <c r="M31" s="18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>
      <c r="A32" s="5" t="s">
        <v>116</v>
      </c>
      <c r="B32" s="45">
        <v>311</v>
      </c>
      <c r="C32" s="45">
        <v>20</v>
      </c>
      <c r="D32" s="45">
        <v>9</v>
      </c>
      <c r="E32" s="45">
        <v>5</v>
      </c>
      <c r="F32" s="43"/>
      <c r="G32" s="46">
        <f t="shared" si="0"/>
        <v>45</v>
      </c>
      <c r="H32" s="47">
        <f t="shared" si="0"/>
        <v>55.55555555555556</v>
      </c>
      <c r="I32" s="43"/>
      <c r="J32" s="48">
        <f t="shared" si="1"/>
        <v>6.430868167202572</v>
      </c>
      <c r="K32" s="48">
        <f t="shared" si="2"/>
        <v>2.8938906752411575</v>
      </c>
      <c r="L32" s="48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>
      <c r="A33" s="5" t="s">
        <v>123</v>
      </c>
      <c r="B33" s="45">
        <v>315</v>
      </c>
      <c r="C33" s="45">
        <v>12</v>
      </c>
      <c r="D33" s="45">
        <v>9</v>
      </c>
      <c r="E33" s="45">
        <v>7</v>
      </c>
      <c r="F33" s="43"/>
      <c r="G33" s="46">
        <f t="shared" si="0"/>
        <v>75</v>
      </c>
      <c r="H33" s="47">
        <f t="shared" si="0"/>
        <v>77.77777777777779</v>
      </c>
      <c r="I33" s="43"/>
      <c r="J33" s="48">
        <f t="shared" si="1"/>
        <v>3.8095238095238098</v>
      </c>
      <c r="K33" s="48">
        <f t="shared" si="2"/>
        <v>2.857142857142857</v>
      </c>
      <c r="L33" s="48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>
      <c r="A34" s="5" t="s">
        <v>126</v>
      </c>
      <c r="B34" s="45">
        <v>311</v>
      </c>
      <c r="C34" s="45">
        <v>11</v>
      </c>
      <c r="D34" s="45">
        <v>8</v>
      </c>
      <c r="E34" s="45">
        <v>6</v>
      </c>
      <c r="F34" s="43"/>
      <c r="G34" s="46">
        <f t="shared" si="0"/>
        <v>72.72727272727273</v>
      </c>
      <c r="H34" s="47">
        <f t="shared" si="0"/>
        <v>75</v>
      </c>
      <c r="I34" s="43"/>
      <c r="J34" s="48">
        <f t="shared" si="1"/>
        <v>3.536977491961415</v>
      </c>
      <c r="K34" s="48">
        <f t="shared" si="2"/>
        <v>2.572347266881029</v>
      </c>
      <c r="L34" s="48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>
      <c r="A35" s="5" t="s">
        <v>137</v>
      </c>
      <c r="B35" s="45">
        <v>315</v>
      </c>
      <c r="C35" s="45">
        <v>10</v>
      </c>
      <c r="D35" s="45">
        <v>8</v>
      </c>
      <c r="E35" s="45">
        <v>7</v>
      </c>
      <c r="F35" s="43"/>
      <c r="G35" s="46">
        <f t="shared" si="0"/>
        <v>80</v>
      </c>
      <c r="H35" s="47">
        <f t="shared" si="0"/>
        <v>87.5</v>
      </c>
      <c r="I35" s="43"/>
      <c r="J35" s="48">
        <f t="shared" si="1"/>
        <v>3.1746031746031744</v>
      </c>
      <c r="K35" s="48">
        <f t="shared" si="2"/>
        <v>2.5396825396825395</v>
      </c>
      <c r="L35" s="48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>
      <c r="A36" s="5" t="s">
        <v>157</v>
      </c>
      <c r="B36" s="45">
        <v>43</v>
      </c>
      <c r="C36" s="45">
        <v>3</v>
      </c>
      <c r="D36" s="45">
        <v>1</v>
      </c>
      <c r="E36" s="45">
        <v>0</v>
      </c>
      <c r="F36" s="43"/>
      <c r="G36" s="46">
        <f t="shared" si="0"/>
        <v>33.33333333333333</v>
      </c>
      <c r="H36" s="47">
        <f t="shared" si="0"/>
        <v>0</v>
      </c>
      <c r="I36" s="43"/>
      <c r="J36" s="48">
        <f t="shared" si="1"/>
        <v>6.976744186046512</v>
      </c>
      <c r="K36" s="48">
        <f t="shared" si="2"/>
        <v>2.3255813953488373</v>
      </c>
      <c r="L36" s="48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>
      <c r="A37" s="5" t="s">
        <v>115</v>
      </c>
      <c r="B37" s="45">
        <v>264</v>
      </c>
      <c r="C37" s="45">
        <v>13</v>
      </c>
      <c r="D37" s="45">
        <v>6</v>
      </c>
      <c r="E37" s="45">
        <v>5</v>
      </c>
      <c r="F37" s="43"/>
      <c r="G37" s="46">
        <f t="shared" si="0"/>
        <v>46.15384615384615</v>
      </c>
      <c r="H37" s="47">
        <f t="shared" si="0"/>
        <v>83.33333333333334</v>
      </c>
      <c r="I37" s="43"/>
      <c r="J37" s="48">
        <f t="shared" si="1"/>
        <v>4.924242424242424</v>
      </c>
      <c r="K37" s="48">
        <f t="shared" si="2"/>
        <v>2.272727272727273</v>
      </c>
      <c r="L37" s="48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>
      <c r="A38" s="5" t="s">
        <v>141</v>
      </c>
      <c r="B38" s="45">
        <v>47</v>
      </c>
      <c r="C38" s="45">
        <v>2</v>
      </c>
      <c r="D38" s="45">
        <v>1</v>
      </c>
      <c r="E38" s="45">
        <v>0</v>
      </c>
      <c r="F38" s="43"/>
      <c r="G38" s="46">
        <f t="shared" si="0"/>
        <v>50</v>
      </c>
      <c r="H38" s="47">
        <f t="shared" si="0"/>
        <v>0</v>
      </c>
      <c r="I38" s="43"/>
      <c r="J38" s="48">
        <f t="shared" si="1"/>
        <v>4.25531914893617</v>
      </c>
      <c r="K38" s="48">
        <f t="shared" si="2"/>
        <v>2.127659574468085</v>
      </c>
      <c r="L38" s="48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>
      <c r="A39" s="5" t="s">
        <v>128</v>
      </c>
      <c r="B39" s="45">
        <v>285</v>
      </c>
      <c r="C39" s="45">
        <v>18</v>
      </c>
      <c r="D39" s="45">
        <v>6</v>
      </c>
      <c r="E39" s="45">
        <v>6</v>
      </c>
      <c r="F39" s="43"/>
      <c r="G39" s="46">
        <f t="shared" si="0"/>
        <v>33.33333333333333</v>
      </c>
      <c r="H39" s="47">
        <f t="shared" si="0"/>
        <v>100</v>
      </c>
      <c r="I39" s="43"/>
      <c r="J39" s="48">
        <f t="shared" si="1"/>
        <v>6.315789473684211</v>
      </c>
      <c r="K39" s="48">
        <f t="shared" si="2"/>
        <v>2.1052631578947367</v>
      </c>
      <c r="L39" s="48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>
      <c r="A40" s="5" t="s">
        <v>330</v>
      </c>
      <c r="B40" s="45">
        <v>48</v>
      </c>
      <c r="C40" s="45">
        <v>1</v>
      </c>
      <c r="D40" s="45">
        <v>1</v>
      </c>
      <c r="E40" s="45">
        <v>0</v>
      </c>
      <c r="F40" s="43"/>
      <c r="G40" s="46"/>
      <c r="H40" s="47"/>
      <c r="I40" s="43"/>
      <c r="J40" s="48">
        <f t="shared" si="1"/>
        <v>2.083333333333333</v>
      </c>
      <c r="K40" s="48">
        <f t="shared" si="2"/>
        <v>2.083333333333333</v>
      </c>
      <c r="L40" s="48"/>
      <c r="N40" s="5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5" t="s">
        <v>140</v>
      </c>
      <c r="B41" s="45">
        <v>154</v>
      </c>
      <c r="C41" s="45">
        <v>4</v>
      </c>
      <c r="D41" s="45">
        <v>3</v>
      </c>
      <c r="E41" s="45">
        <v>1</v>
      </c>
      <c r="F41" s="43"/>
      <c r="G41" s="46">
        <f aca="true" t="shared" si="6" ref="G41:H56">(D41/C41)*100</f>
        <v>75</v>
      </c>
      <c r="H41" s="46">
        <f t="shared" si="6"/>
        <v>33.33333333333333</v>
      </c>
      <c r="I41" s="43"/>
      <c r="J41" s="48">
        <f t="shared" si="1"/>
        <v>2.5974025974025974</v>
      </c>
      <c r="K41" s="48">
        <f t="shared" si="2"/>
        <v>1.948051948051948</v>
      </c>
      <c r="L41" s="48"/>
      <c r="N41" s="5"/>
      <c r="O41" s="45"/>
      <c r="P41" s="45"/>
      <c r="Q41" s="45"/>
      <c r="R41" s="45"/>
      <c r="S41" s="22"/>
      <c r="T41" s="46"/>
      <c r="U41" s="47"/>
      <c r="V41" s="22"/>
      <c r="W41" s="48"/>
      <c r="X41" s="48"/>
    </row>
    <row r="42" spans="1:24" ht="12.75">
      <c r="A42" s="5" t="s">
        <v>312</v>
      </c>
      <c r="B42" s="45">
        <v>315</v>
      </c>
      <c r="C42" s="45">
        <v>8</v>
      </c>
      <c r="D42" s="45">
        <v>6</v>
      </c>
      <c r="E42" s="45">
        <v>5</v>
      </c>
      <c r="F42" s="43"/>
      <c r="G42" s="46">
        <f t="shared" si="6"/>
        <v>75</v>
      </c>
      <c r="H42" s="47">
        <f t="shared" si="6"/>
        <v>83.33333333333334</v>
      </c>
      <c r="I42" s="43"/>
      <c r="J42" s="48">
        <f t="shared" si="1"/>
        <v>2.5396825396825395</v>
      </c>
      <c r="K42" s="48">
        <f t="shared" si="2"/>
        <v>1.9047619047619049</v>
      </c>
      <c r="L42" s="48"/>
      <c r="N42" s="5"/>
      <c r="O42" s="45"/>
      <c r="P42" s="45"/>
      <c r="Q42" s="45"/>
      <c r="R42" s="45"/>
      <c r="S42" s="22"/>
      <c r="T42" s="46"/>
      <c r="U42" s="47"/>
      <c r="V42" s="22"/>
      <c r="W42" s="48"/>
      <c r="X42" s="48"/>
    </row>
    <row r="43" spans="1:24" ht="12.75">
      <c r="A43" s="5" t="s">
        <v>138</v>
      </c>
      <c r="B43" s="45">
        <v>232</v>
      </c>
      <c r="C43" s="45">
        <v>13</v>
      </c>
      <c r="D43" s="45">
        <v>4</v>
      </c>
      <c r="E43" s="45">
        <v>2</v>
      </c>
      <c r="F43" s="43"/>
      <c r="G43" s="46">
        <f t="shared" si="6"/>
        <v>30.76923076923077</v>
      </c>
      <c r="H43" s="47">
        <f t="shared" si="6"/>
        <v>50</v>
      </c>
      <c r="I43" s="43"/>
      <c r="J43" s="48">
        <f t="shared" si="1"/>
        <v>5.603448275862069</v>
      </c>
      <c r="K43" s="48">
        <f t="shared" si="2"/>
        <v>1.7241379310344827</v>
      </c>
      <c r="L43" s="48"/>
      <c r="N43" s="5"/>
      <c r="O43" s="45"/>
      <c r="P43" s="45"/>
      <c r="Q43" s="45"/>
      <c r="R43" s="45"/>
      <c r="S43" s="22"/>
      <c r="T43" s="46"/>
      <c r="V43" s="22"/>
      <c r="W43" s="48"/>
      <c r="X43" s="48"/>
    </row>
    <row r="44" spans="1:24" ht="12.75">
      <c r="A44" s="5" t="s">
        <v>310</v>
      </c>
      <c r="B44" s="45">
        <v>291</v>
      </c>
      <c r="C44" s="45">
        <v>14</v>
      </c>
      <c r="D44" s="45">
        <v>5</v>
      </c>
      <c r="E44" s="45">
        <v>5</v>
      </c>
      <c r="F44" s="43"/>
      <c r="G44" s="46">
        <f t="shared" si="6"/>
        <v>35.714285714285715</v>
      </c>
      <c r="H44" s="47">
        <f t="shared" si="6"/>
        <v>100</v>
      </c>
      <c r="I44" s="43"/>
      <c r="J44" s="48">
        <f t="shared" si="1"/>
        <v>4.810996563573884</v>
      </c>
      <c r="K44" s="48">
        <f t="shared" si="2"/>
        <v>1.718213058419244</v>
      </c>
      <c r="L44" s="48"/>
      <c r="N44" s="5"/>
      <c r="O44" s="45"/>
      <c r="P44" s="45"/>
      <c r="Q44" s="45"/>
      <c r="R44" s="45"/>
      <c r="S44" s="22"/>
      <c r="T44" s="46"/>
      <c r="U44" s="47"/>
      <c r="V44" s="22"/>
      <c r="W44" s="48"/>
      <c r="X44" s="48"/>
    </row>
    <row r="45" spans="1:23" ht="12.75">
      <c r="A45" s="5" t="s">
        <v>313</v>
      </c>
      <c r="B45" s="45">
        <v>294</v>
      </c>
      <c r="C45" s="45">
        <v>12</v>
      </c>
      <c r="D45" s="45">
        <v>5</v>
      </c>
      <c r="E45" s="45">
        <v>4</v>
      </c>
      <c r="F45" s="43"/>
      <c r="G45" s="46">
        <f t="shared" si="6"/>
        <v>41.66666666666667</v>
      </c>
      <c r="H45" s="47">
        <f t="shared" si="6"/>
        <v>80</v>
      </c>
      <c r="I45" s="43"/>
      <c r="J45" s="48">
        <f t="shared" si="1"/>
        <v>4.081632653061225</v>
      </c>
      <c r="K45" s="48">
        <f t="shared" si="2"/>
        <v>1.7006802721088436</v>
      </c>
      <c r="L45" s="48"/>
      <c r="R45" s="49"/>
      <c r="S45" s="49"/>
      <c r="T45" s="49"/>
      <c r="U45" s="49"/>
      <c r="V45" s="49"/>
      <c r="W45" s="49"/>
    </row>
    <row r="46" spans="1:23" ht="12.75">
      <c r="A46" s="5" t="s">
        <v>306</v>
      </c>
      <c r="B46" s="45">
        <v>242</v>
      </c>
      <c r="C46" s="45">
        <v>13</v>
      </c>
      <c r="D46" s="45">
        <v>4</v>
      </c>
      <c r="E46" s="45">
        <v>4</v>
      </c>
      <c r="F46" s="43"/>
      <c r="G46" s="46">
        <f t="shared" si="6"/>
        <v>30.76923076923077</v>
      </c>
      <c r="H46" s="47">
        <f t="shared" si="6"/>
        <v>100</v>
      </c>
      <c r="I46" s="43"/>
      <c r="J46" s="48">
        <f t="shared" si="1"/>
        <v>5.371900826446281</v>
      </c>
      <c r="K46" s="48">
        <f t="shared" si="2"/>
        <v>1.6528925619834711</v>
      </c>
      <c r="L46" s="48"/>
      <c r="R46" s="49"/>
      <c r="S46" s="49"/>
      <c r="T46" s="49"/>
      <c r="U46" s="49"/>
      <c r="V46" s="49"/>
      <c r="W46" s="49"/>
    </row>
    <row r="47" spans="1:23" ht="12.75">
      <c r="A47" s="5" t="s">
        <v>331</v>
      </c>
      <c r="B47" s="45">
        <v>122</v>
      </c>
      <c r="C47" s="45">
        <v>4</v>
      </c>
      <c r="D47" s="45">
        <v>2</v>
      </c>
      <c r="E47" s="45">
        <v>0</v>
      </c>
      <c r="F47" s="43"/>
      <c r="G47" s="46">
        <f t="shared" si="6"/>
        <v>50</v>
      </c>
      <c r="H47" s="47">
        <f t="shared" si="6"/>
        <v>0</v>
      </c>
      <c r="I47" s="43"/>
      <c r="J47" s="48">
        <f t="shared" si="1"/>
        <v>3.278688524590164</v>
      </c>
      <c r="K47" s="48">
        <f t="shared" si="2"/>
        <v>1.639344262295082</v>
      </c>
      <c r="L47" s="48"/>
      <c r="R47" s="49"/>
      <c r="S47" s="49"/>
      <c r="T47" s="49"/>
      <c r="U47" s="49"/>
      <c r="V47" s="49"/>
      <c r="W47" s="49"/>
    </row>
    <row r="48" spans="1:23" ht="12.75">
      <c r="A48" s="5" t="s">
        <v>401</v>
      </c>
      <c r="B48" s="45">
        <v>61</v>
      </c>
      <c r="C48" s="45">
        <v>1</v>
      </c>
      <c r="D48" s="45">
        <v>1</v>
      </c>
      <c r="E48" s="45">
        <v>0</v>
      </c>
      <c r="F48" s="43"/>
      <c r="G48" s="46">
        <f t="shared" si="6"/>
        <v>100</v>
      </c>
      <c r="H48" s="47">
        <f t="shared" si="6"/>
        <v>0</v>
      </c>
      <c r="I48" s="43"/>
      <c r="J48" s="48">
        <f t="shared" si="1"/>
        <v>1.639344262295082</v>
      </c>
      <c r="K48" s="48">
        <f t="shared" si="2"/>
        <v>1.639344262295082</v>
      </c>
      <c r="L48" s="48"/>
      <c r="R48" s="49"/>
      <c r="S48" s="49"/>
      <c r="T48" s="49"/>
      <c r="U48" s="49"/>
      <c r="V48" s="49"/>
      <c r="W48" s="49"/>
    </row>
    <row r="49" spans="1:23" ht="12.75">
      <c r="A49" s="5" t="s">
        <v>121</v>
      </c>
      <c r="B49" s="45">
        <v>315</v>
      </c>
      <c r="C49" s="45">
        <v>8</v>
      </c>
      <c r="D49" s="45">
        <v>5</v>
      </c>
      <c r="E49" s="45">
        <v>3</v>
      </c>
      <c r="F49" s="43"/>
      <c r="G49" s="46">
        <f t="shared" si="6"/>
        <v>62.5</v>
      </c>
      <c r="H49" s="46">
        <f t="shared" si="6"/>
        <v>60</v>
      </c>
      <c r="I49" s="43"/>
      <c r="J49" s="48">
        <f t="shared" si="1"/>
        <v>2.5396825396825395</v>
      </c>
      <c r="K49" s="48">
        <f t="shared" si="2"/>
        <v>1.5873015873015872</v>
      </c>
      <c r="L49" s="48"/>
      <c r="R49" s="49"/>
      <c r="S49" s="49"/>
      <c r="T49" s="49"/>
      <c r="U49" s="49"/>
      <c r="V49" s="49"/>
      <c r="W49" s="49"/>
    </row>
    <row r="50" spans="1:23" ht="12.75">
      <c r="A50" s="5" t="s">
        <v>133</v>
      </c>
      <c r="B50" s="45">
        <v>65</v>
      </c>
      <c r="C50" s="45">
        <v>2</v>
      </c>
      <c r="D50" s="45">
        <v>1</v>
      </c>
      <c r="E50" s="45">
        <v>0</v>
      </c>
      <c r="F50" s="43"/>
      <c r="G50" s="46">
        <f t="shared" si="6"/>
        <v>50</v>
      </c>
      <c r="H50" s="47">
        <f t="shared" si="6"/>
        <v>0</v>
      </c>
      <c r="I50" s="43"/>
      <c r="J50" s="48">
        <f t="shared" si="1"/>
        <v>3.076923076923077</v>
      </c>
      <c r="K50" s="48">
        <f t="shared" si="2"/>
        <v>1.5384615384615385</v>
      </c>
      <c r="L50" s="48"/>
      <c r="R50" s="49"/>
      <c r="S50" s="49"/>
      <c r="T50" s="49"/>
      <c r="U50" s="49"/>
      <c r="V50" s="49"/>
      <c r="W50" s="49"/>
    </row>
    <row r="51" spans="1:23" ht="12.75">
      <c r="A51" s="5" t="s">
        <v>25</v>
      </c>
      <c r="B51" s="45">
        <v>140</v>
      </c>
      <c r="C51" s="45">
        <v>6</v>
      </c>
      <c r="D51" s="45">
        <v>2</v>
      </c>
      <c r="E51" s="45">
        <v>2</v>
      </c>
      <c r="F51" s="43"/>
      <c r="G51" s="46">
        <f t="shared" si="6"/>
        <v>33.33333333333333</v>
      </c>
      <c r="H51" s="47">
        <f t="shared" si="6"/>
        <v>100</v>
      </c>
      <c r="I51" s="43"/>
      <c r="J51" s="48">
        <f t="shared" si="1"/>
        <v>4.285714285714286</v>
      </c>
      <c r="K51" s="48">
        <f t="shared" si="2"/>
        <v>1.4285714285714286</v>
      </c>
      <c r="L51" s="48"/>
      <c r="R51" s="49"/>
      <c r="S51" s="49"/>
      <c r="T51" s="49"/>
      <c r="U51" s="49"/>
      <c r="V51" s="49"/>
      <c r="W51" s="49"/>
    </row>
    <row r="52" spans="1:23" ht="12.75">
      <c r="A52" s="5" t="s">
        <v>118</v>
      </c>
      <c r="B52" s="45">
        <v>148</v>
      </c>
      <c r="C52" s="45">
        <v>3</v>
      </c>
      <c r="D52" s="45">
        <v>2</v>
      </c>
      <c r="E52" s="45">
        <v>1</v>
      </c>
      <c r="F52" s="43"/>
      <c r="G52" s="46">
        <f t="shared" si="6"/>
        <v>66.66666666666666</v>
      </c>
      <c r="H52" s="47">
        <f t="shared" si="6"/>
        <v>50</v>
      </c>
      <c r="I52" s="43"/>
      <c r="J52" s="48">
        <f t="shared" si="1"/>
        <v>2.027027027027027</v>
      </c>
      <c r="K52" s="48">
        <f t="shared" si="2"/>
        <v>1.3513513513513513</v>
      </c>
      <c r="L52" s="48"/>
      <c r="R52" s="49"/>
      <c r="S52" s="49"/>
      <c r="T52" s="49"/>
      <c r="U52" s="49"/>
      <c r="V52" s="49"/>
      <c r="W52" s="49"/>
    </row>
    <row r="53" spans="1:23" ht="12.75">
      <c r="A53" s="5" t="s">
        <v>308</v>
      </c>
      <c r="B53" s="45">
        <v>164</v>
      </c>
      <c r="C53" s="45">
        <v>6</v>
      </c>
      <c r="D53" s="45">
        <v>2</v>
      </c>
      <c r="E53" s="45">
        <v>2</v>
      </c>
      <c r="F53" s="43"/>
      <c r="G53" s="46">
        <f t="shared" si="6"/>
        <v>33.33333333333333</v>
      </c>
      <c r="H53" s="47">
        <f t="shared" si="6"/>
        <v>100</v>
      </c>
      <c r="I53" s="43"/>
      <c r="J53" s="48">
        <f t="shared" si="1"/>
        <v>3.6585365853658534</v>
      </c>
      <c r="K53" s="48">
        <f t="shared" si="2"/>
        <v>1.2195121951219512</v>
      </c>
      <c r="L53" s="48"/>
      <c r="R53" s="49"/>
      <c r="S53" s="49"/>
      <c r="T53" s="49"/>
      <c r="U53" s="49"/>
      <c r="V53" s="49"/>
      <c r="W53" s="49"/>
    </row>
    <row r="54" spans="1:23" ht="12.75">
      <c r="A54" s="5" t="s">
        <v>145</v>
      </c>
      <c r="B54" s="45">
        <v>82</v>
      </c>
      <c r="C54" s="45">
        <v>1</v>
      </c>
      <c r="D54" s="45">
        <v>1</v>
      </c>
      <c r="E54" s="45">
        <v>0</v>
      </c>
      <c r="F54" s="43"/>
      <c r="G54" s="46">
        <f t="shared" si="6"/>
        <v>100</v>
      </c>
      <c r="H54" s="47">
        <f t="shared" si="6"/>
        <v>0</v>
      </c>
      <c r="I54" s="43"/>
      <c r="J54" s="48">
        <f t="shared" si="1"/>
        <v>1.2195121951219512</v>
      </c>
      <c r="K54" s="48">
        <f t="shared" si="2"/>
        <v>1.2195121951219512</v>
      </c>
      <c r="L54" s="48"/>
      <c r="R54" s="49"/>
      <c r="S54" s="49"/>
      <c r="T54" s="49"/>
      <c r="U54" s="49"/>
      <c r="V54" s="49"/>
      <c r="W54" s="49"/>
    </row>
    <row r="55" spans="1:23" ht="12.75">
      <c r="A55" s="5" t="s">
        <v>129</v>
      </c>
      <c r="B55" s="45">
        <v>306</v>
      </c>
      <c r="C55" s="45">
        <v>3</v>
      </c>
      <c r="D55" s="45">
        <v>3</v>
      </c>
      <c r="E55" s="45">
        <v>2</v>
      </c>
      <c r="F55" s="43"/>
      <c r="G55" s="46">
        <f t="shared" si="6"/>
        <v>100</v>
      </c>
      <c r="H55" s="47">
        <f t="shared" si="6"/>
        <v>66.66666666666666</v>
      </c>
      <c r="I55" s="43"/>
      <c r="J55" s="48">
        <f t="shared" si="1"/>
        <v>0.9803921568627451</v>
      </c>
      <c r="K55" s="48">
        <f t="shared" si="2"/>
        <v>0.9803921568627451</v>
      </c>
      <c r="L55" s="48"/>
      <c r="R55" s="49"/>
      <c r="S55" s="49"/>
      <c r="T55" s="49"/>
      <c r="U55" s="49"/>
      <c r="V55" s="49"/>
      <c r="W55" s="49"/>
    </row>
    <row r="56" spans="1:23" ht="12.75">
      <c r="A56" s="5" t="s">
        <v>316</v>
      </c>
      <c r="B56" s="45">
        <v>225</v>
      </c>
      <c r="C56" s="45">
        <v>2</v>
      </c>
      <c r="D56" s="45">
        <v>1</v>
      </c>
      <c r="E56" s="45">
        <v>1</v>
      </c>
      <c r="F56" s="43"/>
      <c r="G56" s="46">
        <f t="shared" si="6"/>
        <v>50</v>
      </c>
      <c r="H56" s="47">
        <f t="shared" si="6"/>
        <v>100</v>
      </c>
      <c r="I56" s="43"/>
      <c r="J56" s="48">
        <f t="shared" si="1"/>
        <v>0.8888888888888888</v>
      </c>
      <c r="K56" s="48">
        <f t="shared" si="2"/>
        <v>0.4444444444444444</v>
      </c>
      <c r="L56" s="48"/>
      <c r="R56" s="49"/>
      <c r="S56" s="49"/>
      <c r="T56" s="49"/>
      <c r="U56" s="49"/>
      <c r="V56" s="49"/>
      <c r="W56" s="49"/>
    </row>
    <row r="57" spans="1:23" ht="12.75">
      <c r="A57" s="5" t="s">
        <v>162</v>
      </c>
      <c r="B57" s="45">
        <v>263</v>
      </c>
      <c r="C57" s="45">
        <v>2</v>
      </c>
      <c r="D57" s="45">
        <v>1</v>
      </c>
      <c r="E57" s="45">
        <v>1</v>
      </c>
      <c r="F57" s="43"/>
      <c r="I57" s="43"/>
      <c r="J57" s="48">
        <f t="shared" si="1"/>
        <v>0.7604562737642585</v>
      </c>
      <c r="K57" s="48">
        <f t="shared" si="2"/>
        <v>0.38022813688212925</v>
      </c>
      <c r="L57" s="48"/>
      <c r="R57" s="49"/>
      <c r="S57" s="49"/>
      <c r="T57" s="49"/>
      <c r="U57" s="49"/>
      <c r="V57" s="49"/>
      <c r="W57" s="49"/>
    </row>
    <row r="58" spans="1:23" ht="12.75">
      <c r="A58" s="5" t="s">
        <v>139</v>
      </c>
      <c r="B58" s="45">
        <v>285</v>
      </c>
      <c r="C58" s="45">
        <v>5</v>
      </c>
      <c r="D58" s="45">
        <v>1</v>
      </c>
      <c r="E58" s="45">
        <v>1</v>
      </c>
      <c r="F58" s="43"/>
      <c r="G58" s="46">
        <f>(D58/C58)*100</f>
        <v>20</v>
      </c>
      <c r="H58" s="47">
        <f>(E58/D58)*100</f>
        <v>100</v>
      </c>
      <c r="I58" s="43"/>
      <c r="J58" s="48">
        <f t="shared" si="1"/>
        <v>1.7543859649122806</v>
      </c>
      <c r="K58" s="48">
        <f t="shared" si="2"/>
        <v>0.3508771929824561</v>
      </c>
      <c r="L58" s="48"/>
      <c r="R58" s="49"/>
      <c r="S58" s="49"/>
      <c r="T58" s="49"/>
      <c r="U58" s="49"/>
      <c r="V58" s="49"/>
      <c r="W58" s="49"/>
    </row>
    <row r="59" spans="1:23" ht="12.75">
      <c r="A59" s="5" t="s">
        <v>307</v>
      </c>
      <c r="B59" s="45">
        <v>33</v>
      </c>
      <c r="C59" s="45">
        <v>1</v>
      </c>
      <c r="D59" s="45">
        <v>0</v>
      </c>
      <c r="E59" s="45">
        <v>0</v>
      </c>
      <c r="F59" s="43"/>
      <c r="G59" s="46"/>
      <c r="H59" s="47"/>
      <c r="I59" s="43"/>
      <c r="J59" s="48">
        <f t="shared" si="1"/>
        <v>3.0303030303030303</v>
      </c>
      <c r="K59" s="48">
        <f t="shared" si="2"/>
        <v>0</v>
      </c>
      <c r="L59" s="48"/>
      <c r="R59" s="49"/>
      <c r="S59" s="49"/>
      <c r="T59" s="49"/>
      <c r="U59" s="49"/>
      <c r="V59" s="49"/>
      <c r="W59" s="49"/>
    </row>
    <row r="60" spans="1:23" ht="12.75">
      <c r="A60" s="5" t="s">
        <v>434</v>
      </c>
      <c r="B60" s="18">
        <v>18</v>
      </c>
      <c r="C60" s="18">
        <v>0</v>
      </c>
      <c r="D60" s="18">
        <v>0</v>
      </c>
      <c r="E60" s="18">
        <v>0</v>
      </c>
      <c r="F60" s="43"/>
      <c r="G60" s="6"/>
      <c r="H60" s="6"/>
      <c r="I60" s="43"/>
      <c r="J60" s="111">
        <f t="shared" si="1"/>
        <v>0</v>
      </c>
      <c r="K60" s="111">
        <f t="shared" si="2"/>
        <v>0</v>
      </c>
      <c r="L60" s="48"/>
      <c r="R60" s="49"/>
      <c r="S60" s="49"/>
      <c r="T60" s="49"/>
      <c r="U60" s="49"/>
      <c r="V60" s="49"/>
      <c r="W60" s="49"/>
    </row>
    <row r="61" spans="1:23" ht="12.75">
      <c r="A61" s="5" t="s">
        <v>309</v>
      </c>
      <c r="B61" s="45">
        <v>60</v>
      </c>
      <c r="C61" s="45">
        <v>1</v>
      </c>
      <c r="D61" s="45">
        <v>0</v>
      </c>
      <c r="E61" s="45">
        <v>0</v>
      </c>
      <c r="F61" s="43"/>
      <c r="G61" s="46"/>
      <c r="I61" s="43"/>
      <c r="J61" s="48">
        <f t="shared" si="1"/>
        <v>1.6666666666666667</v>
      </c>
      <c r="K61" s="48">
        <f t="shared" si="2"/>
        <v>0</v>
      </c>
      <c r="L61" s="48"/>
      <c r="R61" s="49"/>
      <c r="S61" s="49"/>
      <c r="T61" s="49"/>
      <c r="U61" s="49"/>
      <c r="V61" s="49"/>
      <c r="W61" s="49"/>
    </row>
    <row r="62" spans="1:23" ht="12.75">
      <c r="A62" s="5" t="s">
        <v>311</v>
      </c>
      <c r="B62" s="45">
        <v>15</v>
      </c>
      <c r="C62" s="45">
        <v>1</v>
      </c>
      <c r="D62" s="45">
        <v>0</v>
      </c>
      <c r="E62" s="45">
        <v>0</v>
      </c>
      <c r="F62" s="43"/>
      <c r="G62" s="46"/>
      <c r="I62" s="43"/>
      <c r="J62" s="48">
        <f t="shared" si="1"/>
        <v>6.666666666666667</v>
      </c>
      <c r="K62" s="48">
        <f t="shared" si="2"/>
        <v>0</v>
      </c>
      <c r="L62" s="48"/>
      <c r="R62" s="49"/>
      <c r="S62" s="49"/>
      <c r="T62" s="49"/>
      <c r="U62" s="49"/>
      <c r="V62" s="49"/>
      <c r="W62" s="49"/>
    </row>
    <row r="63" spans="1:23" ht="12.75">
      <c r="A63" s="5" t="s">
        <v>74</v>
      </c>
      <c r="B63" s="45">
        <v>309</v>
      </c>
      <c r="C63" s="45">
        <v>0</v>
      </c>
      <c r="D63" s="45">
        <v>0</v>
      </c>
      <c r="E63" s="45">
        <v>0</v>
      </c>
      <c r="F63" s="43"/>
      <c r="I63" s="43"/>
      <c r="J63" s="48">
        <f t="shared" si="1"/>
        <v>0</v>
      </c>
      <c r="K63" s="48">
        <f t="shared" si="2"/>
        <v>0</v>
      </c>
      <c r="L63" s="48"/>
      <c r="R63" s="49"/>
      <c r="S63" s="49"/>
      <c r="T63" s="49"/>
      <c r="U63" s="49"/>
      <c r="V63" s="49"/>
      <c r="W63" s="49"/>
    </row>
    <row r="64" spans="1:23" ht="12.75">
      <c r="A64" s="5" t="s">
        <v>370</v>
      </c>
      <c r="B64" s="50">
        <v>18</v>
      </c>
      <c r="C64" s="50">
        <v>2</v>
      </c>
      <c r="D64" s="50">
        <v>0</v>
      </c>
      <c r="E64" s="50">
        <v>0</v>
      </c>
      <c r="F64" s="43"/>
      <c r="I64" s="43"/>
      <c r="J64" s="48">
        <f t="shared" si="1"/>
        <v>11.11111111111111</v>
      </c>
      <c r="K64" s="48">
        <f t="shared" si="2"/>
        <v>0</v>
      </c>
      <c r="L64" s="48"/>
      <c r="R64" s="49"/>
      <c r="S64" s="49"/>
      <c r="T64" s="49"/>
      <c r="U64" s="49"/>
      <c r="V64" s="49"/>
      <c r="W64" s="49"/>
    </row>
    <row r="65" spans="1:23" ht="12.75">
      <c r="A65" s="5" t="s">
        <v>96</v>
      </c>
      <c r="B65" s="45">
        <v>52</v>
      </c>
      <c r="C65" s="45">
        <v>0</v>
      </c>
      <c r="D65" s="45">
        <v>0</v>
      </c>
      <c r="E65" s="45">
        <v>0</v>
      </c>
      <c r="F65" s="43"/>
      <c r="I65" s="43"/>
      <c r="J65" s="48">
        <f t="shared" si="1"/>
        <v>0</v>
      </c>
      <c r="K65" s="48">
        <f t="shared" si="2"/>
        <v>0</v>
      </c>
      <c r="L65" s="48"/>
      <c r="R65" s="49"/>
      <c r="S65" s="49"/>
      <c r="T65" s="49"/>
      <c r="U65" s="49"/>
      <c r="V65" s="49"/>
      <c r="W65" s="49"/>
    </row>
    <row r="66" spans="1:23" ht="12.75">
      <c r="A66" s="5" t="s">
        <v>400</v>
      </c>
      <c r="B66" s="45">
        <v>3</v>
      </c>
      <c r="C66" s="45">
        <v>0</v>
      </c>
      <c r="D66" s="45">
        <v>0</v>
      </c>
      <c r="E66" s="45">
        <v>0</v>
      </c>
      <c r="F66" s="43"/>
      <c r="G66" s="46"/>
      <c r="H66" s="47"/>
      <c r="I66" s="43"/>
      <c r="J66" s="48">
        <f t="shared" si="1"/>
        <v>0</v>
      </c>
      <c r="K66" s="48">
        <f t="shared" si="2"/>
        <v>0</v>
      </c>
      <c r="L66" s="48"/>
      <c r="R66" s="49"/>
      <c r="S66" s="49"/>
      <c r="T66" s="49"/>
      <c r="U66" s="49"/>
      <c r="V66" s="49"/>
      <c r="W66" s="49"/>
    </row>
    <row r="67" spans="1:23" ht="12.75">
      <c r="A67" s="5" t="s">
        <v>317</v>
      </c>
      <c r="B67" s="45">
        <v>257</v>
      </c>
      <c r="C67" s="45">
        <v>1</v>
      </c>
      <c r="D67" s="45">
        <v>0</v>
      </c>
      <c r="E67" s="45">
        <v>0</v>
      </c>
      <c r="F67" s="43"/>
      <c r="G67" s="46"/>
      <c r="I67" s="43"/>
      <c r="J67" s="48">
        <f aca="true" t="shared" si="7" ref="J67:J86">(C67/B67)*100</f>
        <v>0.38910505836575876</v>
      </c>
      <c r="K67" s="48">
        <f aca="true" t="shared" si="8" ref="K67:K85">(D67/B67)*100</f>
        <v>0</v>
      </c>
      <c r="L67" s="48"/>
      <c r="R67" s="49"/>
      <c r="S67" s="49"/>
      <c r="T67" s="49"/>
      <c r="U67" s="49"/>
      <c r="V67" s="49"/>
      <c r="W67" s="49"/>
    </row>
    <row r="68" spans="1:23" ht="12.75">
      <c r="A68" s="5" t="s">
        <v>120</v>
      </c>
      <c r="B68" s="45">
        <v>81</v>
      </c>
      <c r="C68" s="45">
        <v>1</v>
      </c>
      <c r="D68" s="45">
        <v>0</v>
      </c>
      <c r="E68" s="45">
        <v>0</v>
      </c>
      <c r="F68" s="43"/>
      <c r="G68" s="46"/>
      <c r="H68" s="47"/>
      <c r="I68" s="43"/>
      <c r="J68" s="48">
        <f t="shared" si="7"/>
        <v>1.2345679012345678</v>
      </c>
      <c r="K68" s="48">
        <f t="shared" si="8"/>
        <v>0</v>
      </c>
      <c r="L68" s="48"/>
      <c r="R68" s="49"/>
      <c r="S68" s="49"/>
      <c r="T68" s="49"/>
      <c r="U68" s="49"/>
      <c r="V68" s="49"/>
      <c r="W68" s="49"/>
    </row>
    <row r="69" spans="1:23" ht="12.75">
      <c r="A69" s="5" t="s">
        <v>122</v>
      </c>
      <c r="B69" s="45">
        <v>115</v>
      </c>
      <c r="C69" s="45">
        <v>3</v>
      </c>
      <c r="D69" s="45">
        <v>0</v>
      </c>
      <c r="E69" s="45">
        <v>0</v>
      </c>
      <c r="F69" s="43"/>
      <c r="G69" s="46"/>
      <c r="I69" s="43"/>
      <c r="J69" s="48">
        <f t="shared" si="7"/>
        <v>2.608695652173913</v>
      </c>
      <c r="K69" s="48">
        <f t="shared" si="8"/>
        <v>0</v>
      </c>
      <c r="L69" s="48"/>
      <c r="R69" s="49"/>
      <c r="S69" s="49"/>
      <c r="T69" s="49"/>
      <c r="U69" s="49"/>
      <c r="V69" s="49"/>
      <c r="W69" s="49"/>
    </row>
    <row r="70" spans="1:23" ht="12.75">
      <c r="A70" s="5" t="s">
        <v>385</v>
      </c>
      <c r="B70" s="45">
        <v>34</v>
      </c>
      <c r="C70" s="45">
        <v>0</v>
      </c>
      <c r="D70" s="45">
        <v>0</v>
      </c>
      <c r="E70" s="45">
        <v>0</v>
      </c>
      <c r="F70" s="43"/>
      <c r="G70" s="46"/>
      <c r="H70" s="47"/>
      <c r="I70" s="43"/>
      <c r="J70" s="48">
        <f t="shared" si="7"/>
        <v>0</v>
      </c>
      <c r="K70" s="48">
        <f t="shared" si="8"/>
        <v>0</v>
      </c>
      <c r="L70" s="48"/>
      <c r="R70" s="49"/>
      <c r="S70" s="49"/>
      <c r="T70" s="49"/>
      <c r="U70" s="49"/>
      <c r="V70" s="49"/>
      <c r="W70" s="49"/>
    </row>
    <row r="71" spans="1:23" ht="12.75">
      <c r="A71" s="5" t="s">
        <v>387</v>
      </c>
      <c r="B71" s="45">
        <v>18</v>
      </c>
      <c r="C71" s="45">
        <v>0</v>
      </c>
      <c r="D71" s="45">
        <v>0</v>
      </c>
      <c r="E71" s="45">
        <v>0</v>
      </c>
      <c r="F71" s="43"/>
      <c r="G71" s="46"/>
      <c r="H71" s="47"/>
      <c r="I71" s="43"/>
      <c r="J71" s="48">
        <f t="shared" si="7"/>
        <v>0</v>
      </c>
      <c r="K71" s="48">
        <f t="shared" si="8"/>
        <v>0</v>
      </c>
      <c r="L71" s="48"/>
      <c r="R71" s="49"/>
      <c r="S71" s="49"/>
      <c r="T71" s="49"/>
      <c r="U71" s="49"/>
      <c r="V71" s="49"/>
      <c r="W71" s="49"/>
    </row>
    <row r="72" spans="1:23" ht="12.75">
      <c r="A72" s="5" t="s">
        <v>127</v>
      </c>
      <c r="B72" s="45">
        <v>1</v>
      </c>
      <c r="C72" s="45">
        <v>1</v>
      </c>
      <c r="D72" s="45">
        <v>0</v>
      </c>
      <c r="E72" s="45">
        <v>0</v>
      </c>
      <c r="F72" s="43"/>
      <c r="G72" s="46"/>
      <c r="I72" s="43"/>
      <c r="J72" s="48">
        <f t="shared" si="7"/>
        <v>100</v>
      </c>
      <c r="K72" s="48">
        <f t="shared" si="8"/>
        <v>0</v>
      </c>
      <c r="L72" s="48"/>
      <c r="R72" s="49"/>
      <c r="S72" s="49"/>
      <c r="T72" s="49"/>
      <c r="U72" s="49"/>
      <c r="V72" s="49"/>
      <c r="W72" s="49"/>
    </row>
    <row r="73" spans="1:23" ht="12.75">
      <c r="A73" s="5" t="s">
        <v>332</v>
      </c>
      <c r="B73" s="45">
        <v>1</v>
      </c>
      <c r="C73" s="45">
        <v>0</v>
      </c>
      <c r="D73" s="45">
        <v>0</v>
      </c>
      <c r="E73" s="45">
        <v>0</v>
      </c>
      <c r="F73" s="43"/>
      <c r="I73" s="43"/>
      <c r="J73" s="48">
        <f t="shared" si="7"/>
        <v>0</v>
      </c>
      <c r="K73" s="48">
        <f t="shared" si="8"/>
        <v>0</v>
      </c>
      <c r="L73" s="48"/>
      <c r="R73" s="49"/>
      <c r="S73" s="49"/>
      <c r="T73" s="49"/>
      <c r="U73" s="49"/>
      <c r="V73" s="49"/>
      <c r="W73" s="49"/>
    </row>
    <row r="74" spans="1:23" ht="12.75">
      <c r="A74" s="5" t="s">
        <v>386</v>
      </c>
      <c r="B74" s="45">
        <v>9</v>
      </c>
      <c r="C74" s="45">
        <v>0</v>
      </c>
      <c r="D74" s="45">
        <v>0</v>
      </c>
      <c r="E74" s="45">
        <v>0</v>
      </c>
      <c r="F74" s="43"/>
      <c r="G74" s="46"/>
      <c r="H74" s="47"/>
      <c r="I74" s="43"/>
      <c r="J74" s="48">
        <f t="shared" si="7"/>
        <v>0</v>
      </c>
      <c r="K74" s="48">
        <f t="shared" si="8"/>
        <v>0</v>
      </c>
      <c r="L74" s="48"/>
      <c r="R74" s="49"/>
      <c r="S74" s="49"/>
      <c r="T74" s="49"/>
      <c r="U74" s="49"/>
      <c r="V74" s="49"/>
      <c r="W74" s="49"/>
    </row>
    <row r="75" spans="1:23" ht="12.75">
      <c r="A75" s="5" t="s">
        <v>24</v>
      </c>
      <c r="B75" s="45">
        <v>35</v>
      </c>
      <c r="C75" s="45">
        <v>0</v>
      </c>
      <c r="D75" s="45">
        <v>0</v>
      </c>
      <c r="E75" s="45">
        <v>0</v>
      </c>
      <c r="F75" s="43"/>
      <c r="I75" s="43"/>
      <c r="J75" s="48">
        <f t="shared" si="7"/>
        <v>0</v>
      </c>
      <c r="K75" s="48">
        <f t="shared" si="8"/>
        <v>0</v>
      </c>
      <c r="L75" s="48"/>
      <c r="R75" s="49"/>
      <c r="S75" s="49"/>
      <c r="T75" s="49"/>
      <c r="U75" s="49"/>
      <c r="V75" s="49"/>
      <c r="W75" s="49"/>
    </row>
    <row r="76" spans="1:23" ht="12.75">
      <c r="A76" s="5" t="s">
        <v>28</v>
      </c>
      <c r="B76" s="45">
        <v>1</v>
      </c>
      <c r="C76" s="45">
        <v>0</v>
      </c>
      <c r="D76" s="45">
        <v>0</v>
      </c>
      <c r="E76" s="45">
        <v>0</v>
      </c>
      <c r="F76" s="43"/>
      <c r="I76" s="43"/>
      <c r="J76" s="48">
        <f t="shared" si="7"/>
        <v>0</v>
      </c>
      <c r="K76" s="48">
        <f t="shared" si="8"/>
        <v>0</v>
      </c>
      <c r="L76" s="48"/>
      <c r="R76" s="49"/>
      <c r="S76" s="49"/>
      <c r="T76" s="49"/>
      <c r="U76" s="49"/>
      <c r="V76" s="49"/>
      <c r="W76" s="49"/>
    </row>
    <row r="77" spans="1:23" ht="12.75">
      <c r="A77" s="5" t="s">
        <v>40</v>
      </c>
      <c r="B77" s="45">
        <v>54</v>
      </c>
      <c r="C77" s="45">
        <v>0</v>
      </c>
      <c r="D77" s="45">
        <v>0</v>
      </c>
      <c r="E77" s="45">
        <v>0</v>
      </c>
      <c r="F77" s="43"/>
      <c r="I77" s="43"/>
      <c r="J77" s="48">
        <f t="shared" si="7"/>
        <v>0</v>
      </c>
      <c r="K77" s="48">
        <f t="shared" si="8"/>
        <v>0</v>
      </c>
      <c r="L77" s="48"/>
      <c r="R77" s="49"/>
      <c r="S77" s="49"/>
      <c r="T77" s="49"/>
      <c r="U77" s="49"/>
      <c r="V77" s="49"/>
      <c r="W77" s="49"/>
    </row>
    <row r="78" spans="1:23" ht="12.75">
      <c r="A78" s="5" t="s">
        <v>135</v>
      </c>
      <c r="B78" s="45">
        <v>309</v>
      </c>
      <c r="C78" s="45">
        <v>1</v>
      </c>
      <c r="D78" s="45">
        <v>0</v>
      </c>
      <c r="E78" s="45">
        <v>0</v>
      </c>
      <c r="F78" s="43"/>
      <c r="G78" s="46"/>
      <c r="I78" s="43"/>
      <c r="J78" s="48">
        <f t="shared" si="7"/>
        <v>0.3236245954692557</v>
      </c>
      <c r="K78" s="48">
        <f t="shared" si="8"/>
        <v>0</v>
      </c>
      <c r="L78" s="48"/>
      <c r="R78" s="49"/>
      <c r="S78" s="49"/>
      <c r="T78" s="49"/>
      <c r="U78" s="49"/>
      <c r="V78" s="49"/>
      <c r="W78" s="49"/>
    </row>
    <row r="79" spans="1:23" ht="12.75">
      <c r="A79" s="5" t="s">
        <v>48</v>
      </c>
      <c r="B79" s="45">
        <v>295</v>
      </c>
      <c r="C79" s="45">
        <v>0</v>
      </c>
      <c r="D79" s="45">
        <v>0</v>
      </c>
      <c r="E79" s="45">
        <v>0</v>
      </c>
      <c r="F79" s="43"/>
      <c r="I79" s="43"/>
      <c r="J79" s="48">
        <f t="shared" si="7"/>
        <v>0</v>
      </c>
      <c r="K79" s="48">
        <f t="shared" si="8"/>
        <v>0</v>
      </c>
      <c r="L79" s="48"/>
      <c r="R79" s="49"/>
      <c r="S79" s="49"/>
      <c r="T79" s="49"/>
      <c r="U79" s="49"/>
      <c r="V79" s="49"/>
      <c r="W79" s="49"/>
    </row>
    <row r="80" spans="1:23" ht="12.75">
      <c r="A80" s="5" t="s">
        <v>199</v>
      </c>
      <c r="B80" s="45">
        <v>1</v>
      </c>
      <c r="C80" s="45">
        <v>0</v>
      </c>
      <c r="D80" s="45">
        <v>0</v>
      </c>
      <c r="E80" s="45">
        <v>0</v>
      </c>
      <c r="F80" s="43"/>
      <c r="I80" s="43"/>
      <c r="J80" s="48">
        <f t="shared" si="7"/>
        <v>0</v>
      </c>
      <c r="K80" s="48">
        <f t="shared" si="8"/>
        <v>0</v>
      </c>
      <c r="L80" s="48"/>
      <c r="R80" s="49"/>
      <c r="S80" s="49"/>
      <c r="T80" s="49"/>
      <c r="U80" s="49"/>
      <c r="V80" s="49"/>
      <c r="W80" s="49"/>
    </row>
    <row r="81" spans="1:23" ht="12.75">
      <c r="A81" s="5" t="s">
        <v>427</v>
      </c>
      <c r="B81" s="45">
        <v>22</v>
      </c>
      <c r="C81" s="45">
        <v>0</v>
      </c>
      <c r="D81" s="45">
        <v>0</v>
      </c>
      <c r="E81" s="45">
        <v>0</v>
      </c>
      <c r="F81" s="43"/>
      <c r="I81" s="43"/>
      <c r="J81" s="48">
        <f t="shared" si="7"/>
        <v>0</v>
      </c>
      <c r="K81" s="48">
        <f t="shared" si="8"/>
        <v>0</v>
      </c>
      <c r="L81" s="48"/>
      <c r="R81" s="49"/>
      <c r="S81" s="49"/>
      <c r="T81" s="49"/>
      <c r="U81" s="49"/>
      <c r="V81" s="49"/>
      <c r="W81" s="49"/>
    </row>
    <row r="82" spans="1:23" ht="12.75">
      <c r="A82" s="5" t="s">
        <v>187</v>
      </c>
      <c r="B82" s="45">
        <v>161</v>
      </c>
      <c r="C82" s="45">
        <v>0</v>
      </c>
      <c r="D82" s="45">
        <v>0</v>
      </c>
      <c r="E82" s="45">
        <v>0</v>
      </c>
      <c r="F82" s="43"/>
      <c r="I82" s="43"/>
      <c r="J82" s="48">
        <f t="shared" si="7"/>
        <v>0</v>
      </c>
      <c r="K82" s="48">
        <f t="shared" si="8"/>
        <v>0</v>
      </c>
      <c r="R82" s="49"/>
      <c r="S82" s="49"/>
      <c r="T82" s="49"/>
      <c r="U82" s="49"/>
      <c r="V82" s="49"/>
      <c r="W82" s="49"/>
    </row>
    <row r="83" spans="1:23" ht="12.75">
      <c r="A83" s="5" t="s">
        <v>329</v>
      </c>
      <c r="B83" s="45">
        <v>120</v>
      </c>
      <c r="C83" s="45">
        <v>0</v>
      </c>
      <c r="D83" s="45">
        <v>0</v>
      </c>
      <c r="E83" s="45">
        <v>0</v>
      </c>
      <c r="F83" s="43"/>
      <c r="I83" s="43"/>
      <c r="J83" s="48">
        <f t="shared" si="7"/>
        <v>0</v>
      </c>
      <c r="K83" s="48">
        <f t="shared" si="8"/>
        <v>0</v>
      </c>
      <c r="L83" s="48"/>
      <c r="R83" s="49"/>
      <c r="S83" s="49"/>
      <c r="T83" s="49"/>
      <c r="U83" s="49"/>
      <c r="V83" s="49"/>
      <c r="W83" s="49"/>
    </row>
    <row r="84" spans="1:24" ht="12.75">
      <c r="A84" s="5" t="s">
        <v>249</v>
      </c>
      <c r="B84" s="45">
        <v>300</v>
      </c>
      <c r="C84" s="45">
        <v>0</v>
      </c>
      <c r="D84" s="45">
        <v>0</v>
      </c>
      <c r="E84" s="45">
        <v>0</v>
      </c>
      <c r="F84" s="43"/>
      <c r="I84" s="43"/>
      <c r="J84" s="48">
        <f t="shared" si="7"/>
        <v>0</v>
      </c>
      <c r="K84" s="48">
        <f t="shared" si="8"/>
        <v>0</v>
      </c>
      <c r="L84" s="6"/>
      <c r="M84" s="6"/>
      <c r="N84" s="5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5" t="s">
        <v>146</v>
      </c>
      <c r="B85" s="45">
        <v>234</v>
      </c>
      <c r="C85" s="45">
        <v>1</v>
      </c>
      <c r="D85" s="45">
        <v>0</v>
      </c>
      <c r="E85" s="45">
        <v>0</v>
      </c>
      <c r="F85" s="43"/>
      <c r="G85" s="46"/>
      <c r="I85" s="43"/>
      <c r="J85" s="48">
        <f t="shared" si="7"/>
        <v>0.4273504273504274</v>
      </c>
      <c r="K85" s="48">
        <f t="shared" si="8"/>
        <v>0</v>
      </c>
      <c r="L85" s="6"/>
      <c r="M85" s="6"/>
      <c r="N85" s="5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>
      <c r="A86" s="5" t="s">
        <v>441</v>
      </c>
      <c r="B86" s="45">
        <v>4</v>
      </c>
      <c r="C86" s="45">
        <v>0</v>
      </c>
      <c r="D86" s="45"/>
      <c r="E86" s="45"/>
      <c r="F86" s="43"/>
      <c r="G86" s="46"/>
      <c r="H86" s="47"/>
      <c r="I86" s="43"/>
      <c r="J86" s="48">
        <f t="shared" si="7"/>
        <v>0</v>
      </c>
      <c r="K86" s="48"/>
      <c r="L86" s="6"/>
      <c r="M86" s="6"/>
      <c r="N86" s="5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11" ht="12.75">
      <c r="A87" s="5"/>
      <c r="B87" s="6"/>
      <c r="C87" s="6"/>
      <c r="D87" s="6"/>
      <c r="E87" s="6"/>
      <c r="F87" s="43"/>
      <c r="G87" s="6"/>
      <c r="H87" s="6"/>
      <c r="I87" s="43"/>
      <c r="J87" s="6"/>
      <c r="K87" s="6"/>
    </row>
    <row r="88" spans="1:11" ht="12.75">
      <c r="A88" s="5"/>
      <c r="B88" s="45">
        <f>SUM(B3:B86)</f>
        <v>12695</v>
      </c>
      <c r="C88" s="45">
        <f>SUM(C3:C86)</f>
        <v>694</v>
      </c>
      <c r="D88" s="45">
        <f>SUM(D3:D86)</f>
        <v>396</v>
      </c>
      <c r="E88" s="45">
        <f>SUM(E3:E86)</f>
        <v>282</v>
      </c>
      <c r="F88" s="43"/>
      <c r="G88" s="46">
        <f>(D88/C88)*100</f>
        <v>57.06051873198847</v>
      </c>
      <c r="H88" s="46">
        <f>(E88/D88)*100</f>
        <v>71.21212121212122</v>
      </c>
      <c r="I88" s="43"/>
      <c r="J88" s="48">
        <f>(C88/B88)*100</f>
        <v>5.466719180779835</v>
      </c>
      <c r="K88" s="48">
        <f>(D88/B88)*100</f>
        <v>3.1193383221740842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6.57421875" style="0" bestFit="1" customWidth="1"/>
    <col min="3" max="3" width="5.140625" style="0" bestFit="1" customWidth="1"/>
    <col min="4" max="4" width="7.140625" style="0" bestFit="1" customWidth="1"/>
    <col min="5" max="5" width="4.7109375" style="0" bestFit="1" customWidth="1"/>
    <col min="6" max="6" width="6.7109375" style="0" bestFit="1" customWidth="1"/>
    <col min="7" max="7" width="6.140625" style="0" customWidth="1"/>
    <col min="8" max="8" width="3.00390625" style="0" bestFit="1" customWidth="1"/>
    <col min="9" max="9" width="12.421875" style="0" bestFit="1" customWidth="1"/>
    <col min="10" max="10" width="6.00390625" style="0" bestFit="1" customWidth="1"/>
    <col min="11" max="11" width="5.140625" style="0" bestFit="1" customWidth="1"/>
    <col min="12" max="12" width="7.140625" style="0" bestFit="1" customWidth="1"/>
    <col min="13" max="13" width="4.7109375" style="0" bestFit="1" customWidth="1"/>
    <col min="14" max="14" width="6.7109375" style="0" bestFit="1" customWidth="1"/>
    <col min="15" max="16384" width="8.8515625" style="0" customWidth="1"/>
  </cols>
  <sheetData>
    <row r="1" spans="2:13" ht="12.75">
      <c r="B1" s="1" t="s">
        <v>2</v>
      </c>
      <c r="C1" s="1" t="s">
        <v>2</v>
      </c>
      <c r="D1" s="7"/>
      <c r="E1" s="1" t="s">
        <v>2</v>
      </c>
      <c r="J1" s="1" t="s">
        <v>2</v>
      </c>
      <c r="K1" s="1" t="s">
        <v>2</v>
      </c>
      <c r="L1" s="1"/>
      <c r="M1" s="1" t="s">
        <v>2</v>
      </c>
    </row>
    <row r="2" spans="1:14" ht="12.75">
      <c r="A2" s="1" t="s">
        <v>321</v>
      </c>
      <c r="B2" s="4" t="s">
        <v>322</v>
      </c>
      <c r="C2" s="1" t="s">
        <v>339</v>
      </c>
      <c r="D2" s="136" t="s">
        <v>340</v>
      </c>
      <c r="E2" s="52" t="s">
        <v>341</v>
      </c>
      <c r="F2" s="52" t="s">
        <v>342</v>
      </c>
      <c r="I2" s="1" t="s">
        <v>321</v>
      </c>
      <c r="J2" s="1" t="s">
        <v>322</v>
      </c>
      <c r="K2" s="1" t="s">
        <v>339</v>
      </c>
      <c r="L2" s="137" t="s">
        <v>340</v>
      </c>
      <c r="M2" s="52" t="s">
        <v>341</v>
      </c>
      <c r="N2" s="52" t="s">
        <v>342</v>
      </c>
    </row>
    <row r="3" spans="1:14" ht="12.75">
      <c r="A3" s="5" t="s">
        <v>28</v>
      </c>
      <c r="B3" s="45">
        <v>1</v>
      </c>
      <c r="C3" s="45">
        <v>1</v>
      </c>
      <c r="D3" s="48">
        <f aca="true" t="shared" si="0" ref="D3:D66">(C3/B3)*100</f>
        <v>100</v>
      </c>
      <c r="E3" s="18">
        <v>1</v>
      </c>
      <c r="F3" s="47">
        <f aca="true" t="shared" si="1" ref="F3:F66">(E3/C3)*100</f>
        <v>100</v>
      </c>
      <c r="H3">
        <v>1</v>
      </c>
      <c r="I3" s="5" t="s">
        <v>315</v>
      </c>
      <c r="J3" s="45">
        <v>282</v>
      </c>
      <c r="K3" s="18">
        <v>26</v>
      </c>
      <c r="L3" s="48">
        <f aca="true" t="shared" si="2" ref="L3:L17">(K3/J3)*100</f>
        <v>9.219858156028367</v>
      </c>
      <c r="M3" s="18">
        <v>24</v>
      </c>
      <c r="N3" s="47">
        <f aca="true" t="shared" si="3" ref="N3:N17">(M3/K3)*100</f>
        <v>92.3076923076923</v>
      </c>
    </row>
    <row r="4" spans="1:14" ht="12.75">
      <c r="A4" s="5" t="s">
        <v>199</v>
      </c>
      <c r="B4" s="45">
        <v>1</v>
      </c>
      <c r="C4" s="45">
        <v>1</v>
      </c>
      <c r="D4" s="48">
        <f t="shared" si="0"/>
        <v>100</v>
      </c>
      <c r="E4" s="18">
        <v>1</v>
      </c>
      <c r="F4" s="47">
        <f t="shared" si="1"/>
        <v>100</v>
      </c>
      <c r="H4">
        <v>2</v>
      </c>
      <c r="I4" s="5" t="s">
        <v>312</v>
      </c>
      <c r="J4" s="45">
        <v>315</v>
      </c>
      <c r="K4" s="18">
        <v>23</v>
      </c>
      <c r="L4" s="48">
        <f t="shared" si="2"/>
        <v>7.301587301587302</v>
      </c>
      <c r="M4" s="18">
        <v>14</v>
      </c>
      <c r="N4" s="47">
        <f t="shared" si="3"/>
        <v>60.86956521739131</v>
      </c>
    </row>
    <row r="5" spans="1:14" ht="12.75">
      <c r="A5" s="5" t="s">
        <v>441</v>
      </c>
      <c r="B5" s="45">
        <v>4</v>
      </c>
      <c r="C5" s="45">
        <v>1</v>
      </c>
      <c r="D5" s="48">
        <f t="shared" si="0"/>
        <v>25</v>
      </c>
      <c r="E5" s="18">
        <v>1</v>
      </c>
      <c r="F5" s="47">
        <f t="shared" si="1"/>
        <v>100</v>
      </c>
      <c r="H5">
        <v>3</v>
      </c>
      <c r="I5" s="5" t="s">
        <v>129</v>
      </c>
      <c r="J5" s="45">
        <v>306</v>
      </c>
      <c r="K5" s="45">
        <v>20</v>
      </c>
      <c r="L5" s="48">
        <f t="shared" si="2"/>
        <v>6.535947712418301</v>
      </c>
      <c r="M5" s="18">
        <v>17</v>
      </c>
      <c r="N5" s="47">
        <f t="shared" si="3"/>
        <v>85</v>
      </c>
    </row>
    <row r="6" spans="1:14" ht="12.75">
      <c r="A6" s="5" t="s">
        <v>157</v>
      </c>
      <c r="B6" s="45">
        <v>43</v>
      </c>
      <c r="C6" s="18">
        <v>5</v>
      </c>
      <c r="D6" s="48">
        <f t="shared" si="0"/>
        <v>11.627906976744185</v>
      </c>
      <c r="E6" s="18">
        <v>5</v>
      </c>
      <c r="F6" s="47">
        <f t="shared" si="1"/>
        <v>100</v>
      </c>
      <c r="H6">
        <v>4</v>
      </c>
      <c r="I6" s="5" t="s">
        <v>125</v>
      </c>
      <c r="J6" s="45">
        <v>299</v>
      </c>
      <c r="K6" s="18">
        <v>16</v>
      </c>
      <c r="L6" s="48">
        <f t="shared" si="2"/>
        <v>5.351170568561873</v>
      </c>
      <c r="M6" s="18">
        <v>15</v>
      </c>
      <c r="N6" s="47">
        <f t="shared" si="3"/>
        <v>93.75</v>
      </c>
    </row>
    <row r="7" spans="1:14" ht="12.75">
      <c r="A7" s="5" t="s">
        <v>315</v>
      </c>
      <c r="B7" s="45">
        <v>282</v>
      </c>
      <c r="C7" s="18">
        <v>26</v>
      </c>
      <c r="D7" s="48">
        <f t="shared" si="0"/>
        <v>9.219858156028367</v>
      </c>
      <c r="E7" s="18">
        <v>24</v>
      </c>
      <c r="F7" s="47">
        <f t="shared" si="1"/>
        <v>92.3076923076923</v>
      </c>
      <c r="H7">
        <v>5</v>
      </c>
      <c r="I7" s="5" t="s">
        <v>162</v>
      </c>
      <c r="J7" s="45">
        <v>263</v>
      </c>
      <c r="K7" s="45">
        <v>14</v>
      </c>
      <c r="L7" s="48">
        <f t="shared" si="2"/>
        <v>5.323193916349809</v>
      </c>
      <c r="M7" s="18">
        <v>6</v>
      </c>
      <c r="N7" s="47">
        <f t="shared" si="3"/>
        <v>42.857142857142854</v>
      </c>
    </row>
    <row r="8" spans="1:14" ht="12.75">
      <c r="A8" s="5" t="s">
        <v>24</v>
      </c>
      <c r="B8" s="45">
        <v>35</v>
      </c>
      <c r="C8" s="45">
        <v>3</v>
      </c>
      <c r="D8" s="48">
        <f t="shared" si="0"/>
        <v>8.571428571428571</v>
      </c>
      <c r="E8" s="18">
        <v>1</v>
      </c>
      <c r="F8" s="47">
        <f t="shared" si="1"/>
        <v>33.33333333333333</v>
      </c>
      <c r="H8">
        <v>6</v>
      </c>
      <c r="I8" s="5" t="s">
        <v>310</v>
      </c>
      <c r="J8" s="45">
        <v>291</v>
      </c>
      <c r="K8" s="18">
        <v>14</v>
      </c>
      <c r="L8" s="48">
        <f t="shared" si="2"/>
        <v>4.810996563573884</v>
      </c>
      <c r="M8" s="18">
        <v>12</v>
      </c>
      <c r="N8" s="47">
        <f t="shared" si="3"/>
        <v>85.71428571428571</v>
      </c>
    </row>
    <row r="9" spans="1:14" ht="12.75">
      <c r="A9" s="5" t="s">
        <v>312</v>
      </c>
      <c r="B9" s="45">
        <v>315</v>
      </c>
      <c r="C9" s="18">
        <v>23</v>
      </c>
      <c r="D9" s="48">
        <f t="shared" si="0"/>
        <v>7.301587301587302</v>
      </c>
      <c r="E9" s="18">
        <v>14</v>
      </c>
      <c r="F9" s="47">
        <f t="shared" si="1"/>
        <v>60.86956521739131</v>
      </c>
      <c r="H9">
        <v>7</v>
      </c>
      <c r="I9" s="5" t="s">
        <v>119</v>
      </c>
      <c r="J9" s="45">
        <v>264</v>
      </c>
      <c r="K9" s="18">
        <v>12</v>
      </c>
      <c r="L9" s="48">
        <f t="shared" si="2"/>
        <v>4.545454545454546</v>
      </c>
      <c r="M9" s="18">
        <v>10</v>
      </c>
      <c r="N9" s="47">
        <f t="shared" si="3"/>
        <v>83.33333333333334</v>
      </c>
    </row>
    <row r="10" spans="1:14" ht="12.75">
      <c r="A10" s="5" t="s">
        <v>439</v>
      </c>
      <c r="B10" s="45">
        <v>15</v>
      </c>
      <c r="C10" s="18">
        <v>1</v>
      </c>
      <c r="D10" s="48">
        <f t="shared" si="0"/>
        <v>6.666666666666667</v>
      </c>
      <c r="E10" s="18">
        <v>0</v>
      </c>
      <c r="F10" s="47">
        <f t="shared" si="1"/>
        <v>0</v>
      </c>
      <c r="H10">
        <v>8</v>
      </c>
      <c r="I10" s="5" t="s">
        <v>317</v>
      </c>
      <c r="J10" s="45">
        <v>257</v>
      </c>
      <c r="K10" s="18">
        <v>11</v>
      </c>
      <c r="L10" s="48">
        <f t="shared" si="2"/>
        <v>4.280155642023346</v>
      </c>
      <c r="M10" s="18">
        <v>8</v>
      </c>
      <c r="N10" s="47">
        <f t="shared" si="3"/>
        <v>72.72727272727273</v>
      </c>
    </row>
    <row r="11" spans="1:14" ht="12.75">
      <c r="A11" s="5" t="s">
        <v>311</v>
      </c>
      <c r="B11" s="45">
        <v>15</v>
      </c>
      <c r="C11" s="18">
        <v>1</v>
      </c>
      <c r="D11" s="48">
        <f t="shared" si="0"/>
        <v>6.666666666666667</v>
      </c>
      <c r="E11" s="18">
        <v>1</v>
      </c>
      <c r="F11" s="47">
        <f t="shared" si="1"/>
        <v>100</v>
      </c>
      <c r="H11">
        <v>9</v>
      </c>
      <c r="I11" s="5" t="s">
        <v>115</v>
      </c>
      <c r="J11" s="45">
        <v>264</v>
      </c>
      <c r="K11" s="18">
        <v>11</v>
      </c>
      <c r="L11" s="48">
        <f t="shared" si="2"/>
        <v>4.166666666666666</v>
      </c>
      <c r="M11" s="18">
        <v>8</v>
      </c>
      <c r="N11" s="47">
        <f t="shared" si="3"/>
        <v>72.72727272727273</v>
      </c>
    </row>
    <row r="12" spans="1:14" ht="12.75">
      <c r="A12" s="5" t="s">
        <v>129</v>
      </c>
      <c r="B12" s="45">
        <v>306</v>
      </c>
      <c r="C12" s="45">
        <v>20</v>
      </c>
      <c r="D12" s="48">
        <f t="shared" si="0"/>
        <v>6.535947712418301</v>
      </c>
      <c r="E12" s="18">
        <v>17</v>
      </c>
      <c r="F12" s="47">
        <f t="shared" si="1"/>
        <v>85</v>
      </c>
      <c r="H12">
        <v>10</v>
      </c>
      <c r="I12" s="5" t="s">
        <v>329</v>
      </c>
      <c r="J12" s="45">
        <v>120</v>
      </c>
      <c r="K12" s="45">
        <v>5</v>
      </c>
      <c r="L12" s="48">
        <f t="shared" si="2"/>
        <v>4.166666666666666</v>
      </c>
      <c r="M12" s="18">
        <v>4</v>
      </c>
      <c r="N12" s="47">
        <f t="shared" si="3"/>
        <v>80</v>
      </c>
    </row>
    <row r="13" spans="1:14" ht="12.75">
      <c r="A13" s="5" t="s">
        <v>385</v>
      </c>
      <c r="B13" s="45">
        <v>34</v>
      </c>
      <c r="C13" s="18">
        <v>2</v>
      </c>
      <c r="D13" s="48">
        <f t="shared" si="0"/>
        <v>5.88235294117647</v>
      </c>
      <c r="E13" s="18">
        <v>2</v>
      </c>
      <c r="F13" s="47">
        <f t="shared" si="1"/>
        <v>100</v>
      </c>
      <c r="H13">
        <v>11</v>
      </c>
      <c r="I13" s="5" t="s">
        <v>121</v>
      </c>
      <c r="J13" s="45">
        <v>315</v>
      </c>
      <c r="K13" s="18">
        <v>13</v>
      </c>
      <c r="L13" s="48">
        <f t="shared" si="2"/>
        <v>4.1269841269841265</v>
      </c>
      <c r="M13" s="18">
        <v>12</v>
      </c>
      <c r="N13" s="47">
        <f t="shared" si="3"/>
        <v>92.3076923076923</v>
      </c>
    </row>
    <row r="14" spans="1:14" ht="12.75">
      <c r="A14" s="5" t="s">
        <v>96</v>
      </c>
      <c r="B14" s="45">
        <v>52</v>
      </c>
      <c r="C14" s="18">
        <v>3</v>
      </c>
      <c r="D14" s="48">
        <f t="shared" si="0"/>
        <v>5.769230769230769</v>
      </c>
      <c r="E14" s="18">
        <v>1</v>
      </c>
      <c r="F14" s="47">
        <f t="shared" si="1"/>
        <v>33.33333333333333</v>
      </c>
      <c r="H14">
        <v>12</v>
      </c>
      <c r="I14" s="5" t="s">
        <v>331</v>
      </c>
      <c r="J14" s="45">
        <v>122</v>
      </c>
      <c r="K14" s="18">
        <v>5</v>
      </c>
      <c r="L14" s="48">
        <f t="shared" si="2"/>
        <v>4.098360655737705</v>
      </c>
      <c r="M14" s="18">
        <v>4</v>
      </c>
      <c r="N14" s="47">
        <f t="shared" si="3"/>
        <v>80</v>
      </c>
    </row>
    <row r="15" spans="1:14" ht="12.75">
      <c r="A15" s="5" t="s">
        <v>370</v>
      </c>
      <c r="B15" s="50">
        <v>18</v>
      </c>
      <c r="C15" s="18">
        <v>1</v>
      </c>
      <c r="D15" s="48">
        <f t="shared" si="0"/>
        <v>5.555555555555555</v>
      </c>
      <c r="E15" s="18">
        <v>0</v>
      </c>
      <c r="F15" s="47">
        <f t="shared" si="1"/>
        <v>0</v>
      </c>
      <c r="H15">
        <v>13</v>
      </c>
      <c r="I15" s="5" t="s">
        <v>118</v>
      </c>
      <c r="J15" s="45">
        <v>148</v>
      </c>
      <c r="K15" s="18">
        <v>6</v>
      </c>
      <c r="L15" s="48">
        <f t="shared" si="2"/>
        <v>4.054054054054054</v>
      </c>
      <c r="M15" s="18">
        <v>3</v>
      </c>
      <c r="N15" s="47">
        <f t="shared" si="3"/>
        <v>50</v>
      </c>
    </row>
    <row r="16" spans="1:14" ht="12.75">
      <c r="A16" s="5" t="s">
        <v>125</v>
      </c>
      <c r="B16" s="45">
        <v>299</v>
      </c>
      <c r="C16" s="18">
        <v>16</v>
      </c>
      <c r="D16" s="48">
        <f t="shared" si="0"/>
        <v>5.351170568561873</v>
      </c>
      <c r="E16" s="18">
        <v>15</v>
      </c>
      <c r="F16" s="47">
        <f t="shared" si="1"/>
        <v>93.75</v>
      </c>
      <c r="H16">
        <v>14</v>
      </c>
      <c r="I16" s="5" t="s">
        <v>123</v>
      </c>
      <c r="J16" s="45">
        <v>315</v>
      </c>
      <c r="K16" s="18">
        <v>12</v>
      </c>
      <c r="L16" s="48">
        <f t="shared" si="2"/>
        <v>3.8095238095238098</v>
      </c>
      <c r="M16" s="18">
        <v>7</v>
      </c>
      <c r="N16" s="47">
        <f t="shared" si="3"/>
        <v>58.333333333333336</v>
      </c>
    </row>
    <row r="17" spans="1:14" ht="12.75">
      <c r="A17" s="5" t="s">
        <v>162</v>
      </c>
      <c r="B17" s="45">
        <v>263</v>
      </c>
      <c r="C17" s="45">
        <v>14</v>
      </c>
      <c r="D17" s="48">
        <f t="shared" si="0"/>
        <v>5.323193916349809</v>
      </c>
      <c r="E17" s="18">
        <v>6</v>
      </c>
      <c r="F17" s="47">
        <f t="shared" si="1"/>
        <v>42.857142857142854</v>
      </c>
      <c r="H17">
        <v>15</v>
      </c>
      <c r="I17" s="5" t="s">
        <v>48</v>
      </c>
      <c r="J17" s="45">
        <v>295</v>
      </c>
      <c r="K17" s="45">
        <v>11</v>
      </c>
      <c r="L17" s="48">
        <f t="shared" si="2"/>
        <v>3.728813559322034</v>
      </c>
      <c r="M17" s="18">
        <v>8</v>
      </c>
      <c r="N17" s="47">
        <f t="shared" si="3"/>
        <v>72.72727272727273</v>
      </c>
    </row>
    <row r="18" spans="1:14" ht="12.75">
      <c r="A18" s="5" t="s">
        <v>369</v>
      </c>
      <c r="B18" s="50">
        <v>77</v>
      </c>
      <c r="C18" s="45">
        <v>4</v>
      </c>
      <c r="D18" s="48">
        <f t="shared" si="0"/>
        <v>5.194805194805195</v>
      </c>
      <c r="E18" s="18">
        <v>2</v>
      </c>
      <c r="F18" s="47">
        <f t="shared" si="1"/>
        <v>50</v>
      </c>
      <c r="I18" s="5"/>
      <c r="J18" s="45"/>
      <c r="K18" s="18"/>
      <c r="L18" s="48"/>
      <c r="M18" s="18"/>
      <c r="N18" s="47"/>
    </row>
    <row r="19" spans="1:14" ht="12.75">
      <c r="A19" s="5" t="s">
        <v>310</v>
      </c>
      <c r="B19" s="45">
        <v>291</v>
      </c>
      <c r="C19" s="18">
        <v>14</v>
      </c>
      <c r="D19" s="48">
        <f t="shared" si="0"/>
        <v>4.810996563573884</v>
      </c>
      <c r="E19" s="18">
        <v>12</v>
      </c>
      <c r="F19" s="47">
        <f t="shared" si="1"/>
        <v>85.71428571428571</v>
      </c>
      <c r="I19" s="5"/>
      <c r="J19" s="45"/>
      <c r="K19" s="18"/>
      <c r="L19" s="48"/>
      <c r="M19" s="18"/>
      <c r="N19" s="47"/>
    </row>
    <row r="20" spans="1:14" ht="12.75">
      <c r="A20" s="5" t="s">
        <v>119</v>
      </c>
      <c r="B20" s="45">
        <v>264</v>
      </c>
      <c r="C20" s="18">
        <v>12</v>
      </c>
      <c r="D20" s="48">
        <f t="shared" si="0"/>
        <v>4.545454545454546</v>
      </c>
      <c r="E20" s="18">
        <v>10</v>
      </c>
      <c r="F20" s="47">
        <f t="shared" si="1"/>
        <v>83.33333333333334</v>
      </c>
      <c r="I20" s="5"/>
      <c r="J20" s="45"/>
      <c r="K20" s="45"/>
      <c r="L20" s="48"/>
      <c r="M20" s="18"/>
      <c r="N20" s="47"/>
    </row>
    <row r="21" spans="1:14" ht="12.75">
      <c r="A21" s="5" t="s">
        <v>427</v>
      </c>
      <c r="B21" s="45">
        <v>22</v>
      </c>
      <c r="C21" s="45">
        <v>1</v>
      </c>
      <c r="D21" s="48">
        <f t="shared" si="0"/>
        <v>4.545454545454546</v>
      </c>
      <c r="E21" s="18">
        <v>1</v>
      </c>
      <c r="F21" s="47">
        <f t="shared" si="1"/>
        <v>100</v>
      </c>
      <c r="I21" s="5"/>
      <c r="J21" s="45"/>
      <c r="K21" s="18"/>
      <c r="L21" s="48"/>
      <c r="M21" s="18"/>
      <c r="N21" s="47"/>
    </row>
    <row r="22" spans="1:14" ht="12.75">
      <c r="A22" s="5" t="s">
        <v>413</v>
      </c>
      <c r="B22" s="18">
        <v>46</v>
      </c>
      <c r="C22" s="18">
        <v>2</v>
      </c>
      <c r="D22" s="48">
        <f t="shared" si="0"/>
        <v>4.3478260869565215</v>
      </c>
      <c r="E22" s="18">
        <v>2</v>
      </c>
      <c r="F22" s="47">
        <f t="shared" si="1"/>
        <v>100</v>
      </c>
      <c r="I22" s="5"/>
      <c r="J22" s="45"/>
      <c r="K22" s="18"/>
      <c r="L22" s="48"/>
      <c r="M22" s="18"/>
      <c r="N22" s="47"/>
    </row>
    <row r="23" spans="1:14" ht="12.75">
      <c r="A23" s="5" t="s">
        <v>317</v>
      </c>
      <c r="B23" s="45">
        <v>257</v>
      </c>
      <c r="C23" s="18">
        <v>11</v>
      </c>
      <c r="D23" s="48">
        <f t="shared" si="0"/>
        <v>4.280155642023346</v>
      </c>
      <c r="E23" s="18">
        <v>8</v>
      </c>
      <c r="F23" s="47">
        <f t="shared" si="1"/>
        <v>72.72727272727273</v>
      </c>
      <c r="I23" s="5"/>
      <c r="J23" s="45"/>
      <c r="K23" s="45"/>
      <c r="L23" s="48"/>
      <c r="M23" s="18"/>
      <c r="N23" s="47"/>
    </row>
    <row r="24" spans="1:14" ht="12.75">
      <c r="A24" s="5" t="s">
        <v>384</v>
      </c>
      <c r="B24" s="45">
        <v>47</v>
      </c>
      <c r="C24" s="18">
        <v>2</v>
      </c>
      <c r="D24" s="48">
        <f t="shared" si="0"/>
        <v>4.25531914893617</v>
      </c>
      <c r="E24" s="18">
        <v>1</v>
      </c>
      <c r="F24" s="47">
        <f t="shared" si="1"/>
        <v>50</v>
      </c>
      <c r="I24" s="5"/>
      <c r="J24" s="45"/>
      <c r="K24" s="18"/>
      <c r="L24" s="48"/>
      <c r="M24" s="18"/>
      <c r="N24" s="47"/>
    </row>
    <row r="25" spans="1:14" ht="12.75">
      <c r="A25" s="5" t="s">
        <v>141</v>
      </c>
      <c r="B25" s="45">
        <v>47</v>
      </c>
      <c r="C25" s="45">
        <v>2</v>
      </c>
      <c r="D25" s="48">
        <f t="shared" si="0"/>
        <v>4.25531914893617</v>
      </c>
      <c r="E25" s="18">
        <v>1</v>
      </c>
      <c r="F25" s="47">
        <f t="shared" si="1"/>
        <v>50</v>
      </c>
      <c r="I25" s="5"/>
      <c r="J25" s="45"/>
      <c r="K25" s="45"/>
      <c r="L25" s="48"/>
      <c r="M25" s="18"/>
      <c r="N25" s="47"/>
    </row>
    <row r="26" spans="1:14" ht="12.75">
      <c r="A26" s="5" t="s">
        <v>115</v>
      </c>
      <c r="B26" s="45">
        <v>264</v>
      </c>
      <c r="C26" s="18">
        <v>11</v>
      </c>
      <c r="D26" s="48">
        <f t="shared" si="0"/>
        <v>4.166666666666666</v>
      </c>
      <c r="E26" s="18">
        <v>8</v>
      </c>
      <c r="F26" s="47">
        <f t="shared" si="1"/>
        <v>72.72727272727273</v>
      </c>
      <c r="J26" s="6"/>
      <c r="K26" s="6"/>
      <c r="L26" s="6"/>
      <c r="M26" s="6"/>
      <c r="N26" s="6"/>
    </row>
    <row r="27" spans="1:14" ht="12.75">
      <c r="A27" s="5" t="s">
        <v>329</v>
      </c>
      <c r="B27" s="45">
        <v>120</v>
      </c>
      <c r="C27" s="45">
        <v>5</v>
      </c>
      <c r="D27" s="48">
        <f t="shared" si="0"/>
        <v>4.166666666666666</v>
      </c>
      <c r="E27" s="18">
        <v>4</v>
      </c>
      <c r="F27" s="47">
        <f t="shared" si="1"/>
        <v>80</v>
      </c>
      <c r="J27" s="6"/>
      <c r="K27" s="6"/>
      <c r="L27" s="6"/>
      <c r="M27" s="6"/>
      <c r="N27" s="6"/>
    </row>
    <row r="28" spans="1:14" ht="12.75">
      <c r="A28" s="5" t="s">
        <v>121</v>
      </c>
      <c r="B28" s="45">
        <v>315</v>
      </c>
      <c r="C28" s="18">
        <v>13</v>
      </c>
      <c r="D28" s="48">
        <f t="shared" si="0"/>
        <v>4.1269841269841265</v>
      </c>
      <c r="E28" s="18">
        <v>12</v>
      </c>
      <c r="F28" s="47">
        <f t="shared" si="1"/>
        <v>92.3076923076923</v>
      </c>
      <c r="J28" s="6"/>
      <c r="K28" s="6"/>
      <c r="L28" s="6"/>
      <c r="M28" s="6"/>
      <c r="N28" s="6"/>
    </row>
    <row r="29" spans="1:14" ht="12.75">
      <c r="A29" s="5" t="s">
        <v>331</v>
      </c>
      <c r="B29" s="45">
        <v>122</v>
      </c>
      <c r="C29" s="18">
        <v>5</v>
      </c>
      <c r="D29" s="48">
        <f t="shared" si="0"/>
        <v>4.098360655737705</v>
      </c>
      <c r="E29" s="18">
        <v>4</v>
      </c>
      <c r="F29" s="47">
        <f t="shared" si="1"/>
        <v>80</v>
      </c>
      <c r="J29" s="6"/>
      <c r="K29" s="6"/>
      <c r="L29" s="6"/>
      <c r="M29" s="6"/>
      <c r="N29" s="6"/>
    </row>
    <row r="30" spans="1:14" ht="12.75">
      <c r="A30" s="5" t="s">
        <v>118</v>
      </c>
      <c r="B30" s="45">
        <v>148</v>
      </c>
      <c r="C30" s="18">
        <v>6</v>
      </c>
      <c r="D30" s="48">
        <f t="shared" si="0"/>
        <v>4.054054054054054</v>
      </c>
      <c r="E30" s="18">
        <v>3</v>
      </c>
      <c r="F30" s="47">
        <f t="shared" si="1"/>
        <v>50</v>
      </c>
      <c r="J30" s="6"/>
      <c r="K30" s="6"/>
      <c r="L30" s="6"/>
      <c r="M30" s="6"/>
      <c r="N30" s="6"/>
    </row>
    <row r="31" spans="1:14" ht="12.75">
      <c r="A31" s="5" t="s">
        <v>123</v>
      </c>
      <c r="B31" s="45">
        <v>315</v>
      </c>
      <c r="C31" s="18">
        <v>12</v>
      </c>
      <c r="D31" s="48">
        <f t="shared" si="0"/>
        <v>3.8095238095238098</v>
      </c>
      <c r="E31" s="18">
        <v>7</v>
      </c>
      <c r="F31" s="47">
        <f t="shared" si="1"/>
        <v>58.333333333333336</v>
      </c>
      <c r="J31" s="6"/>
      <c r="K31" s="6"/>
      <c r="L31" s="6"/>
      <c r="M31" s="6"/>
      <c r="N31" s="6"/>
    </row>
    <row r="32" spans="1:14" ht="12.75">
      <c r="A32" s="5" t="s">
        <v>48</v>
      </c>
      <c r="B32" s="45">
        <v>295</v>
      </c>
      <c r="C32" s="45">
        <v>11</v>
      </c>
      <c r="D32" s="48">
        <f t="shared" si="0"/>
        <v>3.728813559322034</v>
      </c>
      <c r="E32" s="18">
        <v>8</v>
      </c>
      <c r="F32" s="47">
        <f t="shared" si="1"/>
        <v>72.72727272727273</v>
      </c>
      <c r="J32" s="6"/>
      <c r="K32" s="6"/>
      <c r="L32" s="6"/>
      <c r="M32" s="6"/>
      <c r="N32" s="6"/>
    </row>
    <row r="33" spans="1:14" ht="12.75">
      <c r="A33" s="5" t="s">
        <v>40</v>
      </c>
      <c r="B33" s="45">
        <v>54</v>
      </c>
      <c r="C33" s="45">
        <v>2</v>
      </c>
      <c r="D33" s="48">
        <f t="shared" si="0"/>
        <v>3.7037037037037033</v>
      </c>
      <c r="E33" s="18">
        <v>1</v>
      </c>
      <c r="F33" s="47">
        <f t="shared" si="1"/>
        <v>50</v>
      </c>
      <c r="J33" s="6"/>
      <c r="K33" s="6"/>
      <c r="L33" s="6"/>
      <c r="M33" s="6"/>
      <c r="N33" s="6"/>
    </row>
    <row r="34" spans="1:14" ht="12.75">
      <c r="A34" s="5" t="s">
        <v>308</v>
      </c>
      <c r="B34" s="45">
        <v>164</v>
      </c>
      <c r="C34" s="18">
        <v>6</v>
      </c>
      <c r="D34" s="48">
        <f t="shared" si="0"/>
        <v>3.6585365853658534</v>
      </c>
      <c r="E34" s="18">
        <v>5</v>
      </c>
      <c r="F34" s="47">
        <f t="shared" si="1"/>
        <v>83.33333333333334</v>
      </c>
      <c r="J34" s="6"/>
      <c r="K34" s="6"/>
      <c r="L34" s="6"/>
      <c r="M34" s="6"/>
      <c r="N34" s="6"/>
    </row>
    <row r="35" spans="1:14" ht="12.75">
      <c r="A35" s="5" t="s">
        <v>124</v>
      </c>
      <c r="B35" s="45">
        <v>314</v>
      </c>
      <c r="C35" s="18">
        <v>11</v>
      </c>
      <c r="D35" s="48">
        <f t="shared" si="0"/>
        <v>3.5031847133757963</v>
      </c>
      <c r="E35" s="18">
        <v>9</v>
      </c>
      <c r="F35" s="47">
        <f t="shared" si="1"/>
        <v>81.81818181818183</v>
      </c>
      <c r="I35" s="5"/>
      <c r="J35" s="45"/>
      <c r="K35" s="45"/>
      <c r="L35" s="48"/>
      <c r="M35" s="18"/>
      <c r="N35" s="47"/>
    </row>
    <row r="36" spans="1:14" ht="12.75">
      <c r="A36" s="5" t="s">
        <v>122</v>
      </c>
      <c r="B36" s="45">
        <v>115</v>
      </c>
      <c r="C36" s="18">
        <v>4</v>
      </c>
      <c r="D36" s="48">
        <f t="shared" si="0"/>
        <v>3.4782608695652173</v>
      </c>
      <c r="E36" s="18">
        <v>3</v>
      </c>
      <c r="F36" s="47">
        <f t="shared" si="1"/>
        <v>75</v>
      </c>
      <c r="I36" s="5"/>
      <c r="J36" s="45"/>
      <c r="K36" s="45"/>
      <c r="L36" s="48"/>
      <c r="M36" s="18"/>
      <c r="N36" s="47"/>
    </row>
    <row r="37" spans="1:14" ht="12.75">
      <c r="A37" s="5" t="s">
        <v>131</v>
      </c>
      <c r="B37" s="45">
        <v>263</v>
      </c>
      <c r="C37" s="45">
        <v>9</v>
      </c>
      <c r="D37" s="48">
        <f t="shared" si="0"/>
        <v>3.4220532319391634</v>
      </c>
      <c r="E37" s="18">
        <v>9</v>
      </c>
      <c r="F37" s="47">
        <f t="shared" si="1"/>
        <v>100</v>
      </c>
      <c r="J37" s="6"/>
      <c r="K37" s="6"/>
      <c r="L37" s="6"/>
      <c r="M37" s="6"/>
      <c r="N37" s="6"/>
    </row>
    <row r="38" spans="1:14" ht="12.75">
      <c r="A38" s="5" t="s">
        <v>306</v>
      </c>
      <c r="B38" s="45">
        <v>242</v>
      </c>
      <c r="C38" s="18">
        <v>8</v>
      </c>
      <c r="D38" s="48">
        <f t="shared" si="0"/>
        <v>3.3057851239669422</v>
      </c>
      <c r="E38" s="18">
        <v>4</v>
      </c>
      <c r="F38" s="47">
        <f t="shared" si="1"/>
        <v>50</v>
      </c>
      <c r="J38" s="6"/>
      <c r="K38" s="6"/>
      <c r="L38" s="6"/>
      <c r="M38" s="6"/>
      <c r="N38" s="6"/>
    </row>
    <row r="39" spans="1:14" ht="12.75">
      <c r="A39" s="5" t="s">
        <v>140</v>
      </c>
      <c r="B39" s="45">
        <v>154</v>
      </c>
      <c r="C39" s="45">
        <v>5</v>
      </c>
      <c r="D39" s="48">
        <f t="shared" si="0"/>
        <v>3.2467532467532463</v>
      </c>
      <c r="E39" s="18">
        <v>5</v>
      </c>
      <c r="F39" s="47">
        <f t="shared" si="1"/>
        <v>100</v>
      </c>
      <c r="J39" s="6"/>
      <c r="K39" s="6"/>
      <c r="L39" s="6"/>
      <c r="M39" s="6"/>
      <c r="N39" s="6"/>
    </row>
    <row r="40" spans="1:14" ht="12.75">
      <c r="A40" s="5" t="s">
        <v>114</v>
      </c>
      <c r="B40" s="45">
        <v>93</v>
      </c>
      <c r="C40" s="18">
        <v>3</v>
      </c>
      <c r="D40" s="48">
        <f t="shared" si="0"/>
        <v>3.225806451612903</v>
      </c>
      <c r="E40" s="18">
        <v>3</v>
      </c>
      <c r="F40" s="47">
        <f t="shared" si="1"/>
        <v>100</v>
      </c>
      <c r="J40" s="6"/>
      <c r="K40" s="6"/>
      <c r="L40" s="6"/>
      <c r="M40" s="6"/>
      <c r="N40" s="6"/>
    </row>
    <row r="41" spans="1:14" ht="12.75">
      <c r="A41" s="5" t="s">
        <v>126</v>
      </c>
      <c r="B41" s="45">
        <v>311</v>
      </c>
      <c r="C41" s="18">
        <v>10</v>
      </c>
      <c r="D41" s="48">
        <f t="shared" si="0"/>
        <v>3.215434083601286</v>
      </c>
      <c r="E41" s="18">
        <v>8</v>
      </c>
      <c r="F41" s="47">
        <f t="shared" si="1"/>
        <v>80</v>
      </c>
      <c r="J41" s="6"/>
      <c r="K41" s="6"/>
      <c r="L41" s="6"/>
      <c r="M41" s="6"/>
      <c r="N41" s="6"/>
    </row>
    <row r="42" spans="1:14" ht="12.75">
      <c r="A42" s="5" t="s">
        <v>130</v>
      </c>
      <c r="B42" s="45">
        <v>95</v>
      </c>
      <c r="C42" s="45">
        <v>3</v>
      </c>
      <c r="D42" s="48">
        <f t="shared" si="0"/>
        <v>3.1578947368421053</v>
      </c>
      <c r="E42" s="18">
        <v>3</v>
      </c>
      <c r="F42" s="47">
        <f t="shared" si="1"/>
        <v>100</v>
      </c>
      <c r="J42" s="6"/>
      <c r="K42" s="6"/>
      <c r="L42" s="6"/>
      <c r="M42" s="6"/>
      <c r="N42" s="6"/>
    </row>
    <row r="43" spans="1:14" ht="12.75">
      <c r="A43" s="5" t="s">
        <v>139</v>
      </c>
      <c r="B43" s="45">
        <v>285</v>
      </c>
      <c r="C43" s="45">
        <v>9</v>
      </c>
      <c r="D43" s="48">
        <f t="shared" si="0"/>
        <v>3.1578947368421053</v>
      </c>
      <c r="E43" s="18">
        <v>3</v>
      </c>
      <c r="F43" s="47">
        <f t="shared" si="1"/>
        <v>33.33333333333333</v>
      </c>
      <c r="J43" s="6"/>
      <c r="K43" s="6"/>
      <c r="L43" s="6"/>
      <c r="M43" s="6"/>
      <c r="N43" s="6"/>
    </row>
    <row r="44" spans="1:14" ht="12.75">
      <c r="A44" s="5" t="s">
        <v>133</v>
      </c>
      <c r="B44" s="45">
        <v>65</v>
      </c>
      <c r="C44" s="45">
        <v>2</v>
      </c>
      <c r="D44" s="48">
        <f t="shared" si="0"/>
        <v>3.076923076923077</v>
      </c>
      <c r="E44" s="18">
        <v>2</v>
      </c>
      <c r="F44" s="47">
        <f t="shared" si="1"/>
        <v>100</v>
      </c>
      <c r="J44" s="6"/>
      <c r="K44" s="6"/>
      <c r="L44" s="6"/>
      <c r="M44" s="6"/>
      <c r="N44" s="6"/>
    </row>
    <row r="45" spans="1:14" ht="12.75">
      <c r="A45" s="5" t="s">
        <v>74</v>
      </c>
      <c r="B45" s="45">
        <v>309</v>
      </c>
      <c r="C45" s="18">
        <v>9</v>
      </c>
      <c r="D45" s="48">
        <f t="shared" si="0"/>
        <v>2.912621359223301</v>
      </c>
      <c r="E45" s="18">
        <v>4</v>
      </c>
      <c r="F45" s="47">
        <f t="shared" si="1"/>
        <v>44.44444444444444</v>
      </c>
      <c r="J45" s="6"/>
      <c r="K45" s="6"/>
      <c r="L45" s="6"/>
      <c r="M45" s="6"/>
      <c r="N45" s="6"/>
    </row>
    <row r="46" spans="1:14" ht="12.75">
      <c r="A46" s="5" t="s">
        <v>142</v>
      </c>
      <c r="B46" s="45">
        <v>315</v>
      </c>
      <c r="C46" s="45">
        <v>9</v>
      </c>
      <c r="D46" s="48">
        <f t="shared" si="0"/>
        <v>2.857142857142857</v>
      </c>
      <c r="E46" s="18">
        <v>8</v>
      </c>
      <c r="F46" s="47">
        <f t="shared" si="1"/>
        <v>88.88888888888889</v>
      </c>
      <c r="J46" s="6"/>
      <c r="K46" s="6"/>
      <c r="L46" s="6"/>
      <c r="M46" s="6"/>
      <c r="N46" s="6"/>
    </row>
    <row r="47" spans="1:14" ht="12.75">
      <c r="A47" s="5" t="s">
        <v>135</v>
      </c>
      <c r="B47" s="45">
        <v>309</v>
      </c>
      <c r="C47" s="45">
        <v>8</v>
      </c>
      <c r="D47" s="48">
        <f t="shared" si="0"/>
        <v>2.5889967637540456</v>
      </c>
      <c r="E47" s="18">
        <v>2</v>
      </c>
      <c r="F47" s="47">
        <f t="shared" si="1"/>
        <v>25</v>
      </c>
      <c r="J47" s="6"/>
      <c r="K47" s="6"/>
      <c r="L47" s="6"/>
      <c r="M47" s="6"/>
      <c r="N47" s="6"/>
    </row>
    <row r="48" spans="1:14" ht="12.75">
      <c r="A48" s="5" t="s">
        <v>146</v>
      </c>
      <c r="B48" s="45">
        <v>234</v>
      </c>
      <c r="C48" s="45">
        <v>6</v>
      </c>
      <c r="D48" s="48">
        <f t="shared" si="0"/>
        <v>2.564102564102564</v>
      </c>
      <c r="E48" s="18">
        <v>4</v>
      </c>
      <c r="F48" s="47">
        <f t="shared" si="1"/>
        <v>66.66666666666666</v>
      </c>
      <c r="J48" s="6"/>
      <c r="K48" s="6"/>
      <c r="L48" s="6"/>
      <c r="M48" s="6"/>
      <c r="N48" s="6"/>
    </row>
    <row r="49" spans="1:14" ht="12.75">
      <c r="A49" s="5" t="s">
        <v>187</v>
      </c>
      <c r="B49" s="45">
        <v>161</v>
      </c>
      <c r="C49" s="45">
        <v>4</v>
      </c>
      <c r="D49" s="48">
        <f t="shared" si="0"/>
        <v>2.484472049689441</v>
      </c>
      <c r="E49" s="18">
        <v>4</v>
      </c>
      <c r="F49" s="47">
        <f t="shared" si="1"/>
        <v>100</v>
      </c>
      <c r="J49" s="6"/>
      <c r="K49" s="6"/>
      <c r="L49" s="6"/>
      <c r="M49" s="6"/>
      <c r="N49" s="6"/>
    </row>
    <row r="50" spans="1:14" ht="12.75">
      <c r="A50" s="5" t="s">
        <v>120</v>
      </c>
      <c r="B50" s="45">
        <v>81</v>
      </c>
      <c r="C50" s="18">
        <v>2</v>
      </c>
      <c r="D50" s="48">
        <f t="shared" si="0"/>
        <v>2.4691358024691357</v>
      </c>
      <c r="E50" s="18">
        <v>1</v>
      </c>
      <c r="F50" s="47">
        <f t="shared" si="1"/>
        <v>50</v>
      </c>
      <c r="J50" s="6"/>
      <c r="K50" s="6"/>
      <c r="L50" s="6"/>
      <c r="M50" s="6"/>
      <c r="N50" s="6"/>
    </row>
    <row r="51" spans="1:6" ht="12.75">
      <c r="A51" s="5" t="s">
        <v>145</v>
      </c>
      <c r="B51" s="45">
        <v>82</v>
      </c>
      <c r="C51" s="45">
        <v>2</v>
      </c>
      <c r="D51" s="48">
        <f t="shared" si="0"/>
        <v>2.4390243902439024</v>
      </c>
      <c r="E51" s="18">
        <v>2</v>
      </c>
      <c r="F51" s="47">
        <f t="shared" si="1"/>
        <v>100</v>
      </c>
    </row>
    <row r="52" spans="1:6" ht="12.75">
      <c r="A52" s="5" t="s">
        <v>136</v>
      </c>
      <c r="B52" s="45">
        <v>44</v>
      </c>
      <c r="C52" s="45">
        <v>1</v>
      </c>
      <c r="D52" s="48">
        <f t="shared" si="0"/>
        <v>2.272727272727273</v>
      </c>
      <c r="E52" s="18">
        <v>0</v>
      </c>
      <c r="F52" s="47">
        <f t="shared" si="1"/>
        <v>0</v>
      </c>
    </row>
    <row r="53" spans="1:6" ht="12.75">
      <c r="A53" s="5" t="s">
        <v>313</v>
      </c>
      <c r="B53" s="45">
        <v>294</v>
      </c>
      <c r="C53" s="18">
        <v>6</v>
      </c>
      <c r="D53" s="48">
        <f t="shared" si="0"/>
        <v>2.0408163265306123</v>
      </c>
      <c r="E53" s="18">
        <v>2</v>
      </c>
      <c r="F53" s="47">
        <f t="shared" si="1"/>
        <v>33.33333333333333</v>
      </c>
    </row>
    <row r="54" spans="1:6" ht="12.75">
      <c r="A54" s="5" t="s">
        <v>147</v>
      </c>
      <c r="B54" s="45">
        <v>245</v>
      </c>
      <c r="C54" s="45">
        <v>5</v>
      </c>
      <c r="D54" s="48">
        <f t="shared" si="0"/>
        <v>2.0408163265306123</v>
      </c>
      <c r="E54" s="18">
        <v>2</v>
      </c>
      <c r="F54" s="47">
        <f t="shared" si="1"/>
        <v>40</v>
      </c>
    </row>
    <row r="55" spans="1:6" ht="12.75">
      <c r="A55" s="5" t="s">
        <v>304</v>
      </c>
      <c r="B55" s="45">
        <v>315</v>
      </c>
      <c r="C55" s="18">
        <v>6</v>
      </c>
      <c r="D55" s="48">
        <f t="shared" si="0"/>
        <v>1.9047619047619049</v>
      </c>
      <c r="E55" s="18">
        <v>4</v>
      </c>
      <c r="F55" s="47">
        <f t="shared" si="1"/>
        <v>66.66666666666666</v>
      </c>
    </row>
    <row r="56" spans="1:6" ht="12.75">
      <c r="A56" s="5" t="s">
        <v>137</v>
      </c>
      <c r="B56" s="45">
        <v>315</v>
      </c>
      <c r="C56" s="45">
        <v>6</v>
      </c>
      <c r="D56" s="48">
        <f t="shared" si="0"/>
        <v>1.9047619047619049</v>
      </c>
      <c r="E56" s="18">
        <v>3</v>
      </c>
      <c r="F56" s="47">
        <f t="shared" si="1"/>
        <v>50</v>
      </c>
    </row>
    <row r="57" spans="1:6" ht="12.75">
      <c r="A57" s="5" t="s">
        <v>144</v>
      </c>
      <c r="B57" s="45">
        <v>114</v>
      </c>
      <c r="C57" s="45">
        <v>2</v>
      </c>
      <c r="D57" s="48">
        <f t="shared" si="0"/>
        <v>1.7543859649122806</v>
      </c>
      <c r="E57" s="18">
        <v>1</v>
      </c>
      <c r="F57" s="47">
        <f t="shared" si="1"/>
        <v>50</v>
      </c>
    </row>
    <row r="58" spans="1:6" ht="12.75">
      <c r="A58" s="5" t="s">
        <v>249</v>
      </c>
      <c r="B58" s="45">
        <v>300</v>
      </c>
      <c r="C58" s="45">
        <v>5</v>
      </c>
      <c r="D58" s="48">
        <f t="shared" si="0"/>
        <v>1.6666666666666667</v>
      </c>
      <c r="E58" s="18">
        <v>0</v>
      </c>
      <c r="F58" s="47">
        <f t="shared" si="1"/>
        <v>0</v>
      </c>
    </row>
    <row r="59" spans="1:6" ht="12.75">
      <c r="A59" s="5" t="s">
        <v>116</v>
      </c>
      <c r="B59" s="45">
        <v>311</v>
      </c>
      <c r="C59" s="18">
        <v>5</v>
      </c>
      <c r="D59" s="48">
        <f t="shared" si="0"/>
        <v>1.607717041800643</v>
      </c>
      <c r="E59" s="18">
        <v>3</v>
      </c>
      <c r="F59" s="47">
        <f t="shared" si="1"/>
        <v>60</v>
      </c>
    </row>
    <row r="60" spans="1:6" ht="12.75">
      <c r="A60" s="5" t="s">
        <v>303</v>
      </c>
      <c r="B60" s="45">
        <v>315</v>
      </c>
      <c r="C60" s="18">
        <v>5</v>
      </c>
      <c r="D60" s="48">
        <f t="shared" si="0"/>
        <v>1.5873015873015872</v>
      </c>
      <c r="E60" s="18">
        <v>5</v>
      </c>
      <c r="F60" s="47">
        <f t="shared" si="1"/>
        <v>100</v>
      </c>
    </row>
    <row r="61" spans="1:6" ht="12.75">
      <c r="A61" s="5" t="s">
        <v>128</v>
      </c>
      <c r="B61" s="45">
        <v>285</v>
      </c>
      <c r="C61" s="45">
        <v>3</v>
      </c>
      <c r="D61" s="48">
        <f t="shared" si="0"/>
        <v>1.0526315789473684</v>
      </c>
      <c r="E61" s="18">
        <v>2</v>
      </c>
      <c r="F61" s="47">
        <f t="shared" si="1"/>
        <v>66.66666666666666</v>
      </c>
    </row>
    <row r="62" spans="1:6" ht="12.75">
      <c r="A62" s="5" t="s">
        <v>117</v>
      </c>
      <c r="B62" s="45">
        <v>193</v>
      </c>
      <c r="C62" s="18">
        <v>2</v>
      </c>
      <c r="D62" s="48">
        <f t="shared" si="0"/>
        <v>1.0362694300518136</v>
      </c>
      <c r="E62" s="18">
        <v>2</v>
      </c>
      <c r="F62" s="47">
        <f t="shared" si="1"/>
        <v>100</v>
      </c>
    </row>
    <row r="63" spans="1:6" ht="12.75">
      <c r="A63" s="5" t="s">
        <v>138</v>
      </c>
      <c r="B63" s="45">
        <v>232</v>
      </c>
      <c r="C63" s="45">
        <v>2</v>
      </c>
      <c r="D63" s="48">
        <f t="shared" si="0"/>
        <v>0.8620689655172413</v>
      </c>
      <c r="E63" s="18">
        <v>2</v>
      </c>
      <c r="F63" s="47">
        <f t="shared" si="1"/>
        <v>100</v>
      </c>
    </row>
    <row r="64" spans="1:6" ht="12.75">
      <c r="A64" s="5" t="s">
        <v>314</v>
      </c>
      <c r="B64" s="45">
        <v>233</v>
      </c>
      <c r="C64" s="18">
        <v>2</v>
      </c>
      <c r="D64" s="48">
        <f t="shared" si="0"/>
        <v>0.8583690987124464</v>
      </c>
      <c r="E64" s="18">
        <v>1</v>
      </c>
      <c r="F64" s="47">
        <f t="shared" si="1"/>
        <v>50</v>
      </c>
    </row>
    <row r="65" spans="1:6" ht="12.75">
      <c r="A65" s="5" t="s">
        <v>159</v>
      </c>
      <c r="B65" s="45">
        <v>121</v>
      </c>
      <c r="C65" s="45">
        <v>1</v>
      </c>
      <c r="D65" s="48">
        <f t="shared" si="0"/>
        <v>0.8264462809917356</v>
      </c>
      <c r="E65" s="18">
        <v>1</v>
      </c>
      <c r="F65" s="47">
        <f t="shared" si="1"/>
        <v>100</v>
      </c>
    </row>
    <row r="66" spans="1:6" ht="12.75">
      <c r="A66" s="5" t="s">
        <v>318</v>
      </c>
      <c r="B66" s="45">
        <v>148</v>
      </c>
      <c r="C66" s="18">
        <v>1</v>
      </c>
      <c r="D66" s="48">
        <f t="shared" si="0"/>
        <v>0.6756756756756757</v>
      </c>
      <c r="E66" s="18">
        <v>1</v>
      </c>
      <c r="F66" s="47">
        <f t="shared" si="1"/>
        <v>100</v>
      </c>
    </row>
    <row r="67" spans="1:6" ht="12.75">
      <c r="A67" s="5" t="s">
        <v>305</v>
      </c>
      <c r="B67" s="45">
        <v>301</v>
      </c>
      <c r="C67" s="18">
        <v>2</v>
      </c>
      <c r="D67" s="48">
        <f aca="true" t="shared" si="4" ref="D67:D86">(C67/B67)*100</f>
        <v>0.6644518272425249</v>
      </c>
      <c r="E67" s="18">
        <v>1</v>
      </c>
      <c r="F67" s="47">
        <f>(E67/C67)*100</f>
        <v>50</v>
      </c>
    </row>
    <row r="68" spans="1:6" ht="12.75">
      <c r="A68" s="5" t="s">
        <v>316</v>
      </c>
      <c r="B68" s="45">
        <v>225</v>
      </c>
      <c r="C68" s="18">
        <v>1</v>
      </c>
      <c r="D68" s="48">
        <f t="shared" si="4"/>
        <v>0.4444444444444444</v>
      </c>
      <c r="E68" s="18">
        <v>0</v>
      </c>
      <c r="F68" s="47">
        <f>(E68/C68)*100</f>
        <v>0</v>
      </c>
    </row>
    <row r="69" spans="1:6" ht="12.75">
      <c r="A69" s="5" t="s">
        <v>307</v>
      </c>
      <c r="B69" s="45">
        <v>33</v>
      </c>
      <c r="C69" s="18">
        <v>0</v>
      </c>
      <c r="D69" s="48">
        <f t="shared" si="4"/>
        <v>0</v>
      </c>
      <c r="E69" s="18"/>
      <c r="F69" s="47"/>
    </row>
    <row r="70" spans="1:6" ht="12.75">
      <c r="A70" s="5" t="s">
        <v>434</v>
      </c>
      <c r="B70" s="18">
        <v>18</v>
      </c>
      <c r="C70" s="18">
        <v>0</v>
      </c>
      <c r="D70" s="111">
        <f t="shared" si="4"/>
        <v>0</v>
      </c>
      <c r="E70" s="6"/>
      <c r="F70" s="6"/>
    </row>
    <row r="71" spans="1:6" ht="12.75">
      <c r="A71" s="5" t="s">
        <v>309</v>
      </c>
      <c r="B71" s="45">
        <v>60</v>
      </c>
      <c r="C71" s="18">
        <v>0</v>
      </c>
      <c r="D71" s="48">
        <f t="shared" si="4"/>
        <v>0</v>
      </c>
      <c r="E71" s="18"/>
      <c r="F71" s="47"/>
    </row>
    <row r="72" spans="1:6" ht="12.75">
      <c r="A72" s="5" t="s">
        <v>400</v>
      </c>
      <c r="B72" s="45">
        <v>3</v>
      </c>
      <c r="C72" s="45">
        <v>0</v>
      </c>
      <c r="D72" s="48">
        <f t="shared" si="4"/>
        <v>0</v>
      </c>
      <c r="E72" s="18"/>
      <c r="F72" s="47"/>
    </row>
    <row r="73" spans="1:6" ht="12.75">
      <c r="A73" s="5" t="s">
        <v>371</v>
      </c>
      <c r="B73" s="45">
        <v>16</v>
      </c>
      <c r="C73" s="18">
        <v>0</v>
      </c>
      <c r="D73" s="48">
        <f t="shared" si="4"/>
        <v>0</v>
      </c>
      <c r="E73" s="18"/>
      <c r="F73" s="47"/>
    </row>
    <row r="74" spans="1:6" ht="12.75">
      <c r="A74" s="5" t="s">
        <v>405</v>
      </c>
      <c r="B74" s="18">
        <v>33</v>
      </c>
      <c r="C74" s="18">
        <v>0</v>
      </c>
      <c r="D74" s="48">
        <f t="shared" si="4"/>
        <v>0</v>
      </c>
      <c r="E74" s="18"/>
      <c r="F74" s="47"/>
    </row>
    <row r="75" spans="1:6" ht="12.75">
      <c r="A75" s="5" t="s">
        <v>387</v>
      </c>
      <c r="B75" s="45">
        <v>18</v>
      </c>
      <c r="C75" s="18">
        <v>0</v>
      </c>
      <c r="D75" s="48">
        <f t="shared" si="4"/>
        <v>0</v>
      </c>
      <c r="E75" s="18"/>
      <c r="F75" s="47"/>
    </row>
    <row r="76" spans="1:6" ht="12.75">
      <c r="A76" s="5" t="s">
        <v>127</v>
      </c>
      <c r="B76" s="45">
        <v>1</v>
      </c>
      <c r="C76" s="45">
        <v>0</v>
      </c>
      <c r="D76" s="48">
        <f t="shared" si="4"/>
        <v>0</v>
      </c>
      <c r="E76" s="18"/>
      <c r="F76" s="47"/>
    </row>
    <row r="77" spans="1:6" ht="12.75">
      <c r="A77" s="5" t="s">
        <v>330</v>
      </c>
      <c r="B77" s="45">
        <v>48</v>
      </c>
      <c r="C77" s="45">
        <v>0</v>
      </c>
      <c r="D77" s="48">
        <f t="shared" si="4"/>
        <v>0</v>
      </c>
      <c r="E77" s="18"/>
      <c r="F77" s="47"/>
    </row>
    <row r="78" spans="1:6" ht="12.75">
      <c r="A78" s="5" t="s">
        <v>332</v>
      </c>
      <c r="B78" s="45">
        <v>1</v>
      </c>
      <c r="C78" s="45">
        <v>0</v>
      </c>
      <c r="D78" s="48">
        <f t="shared" si="4"/>
        <v>0</v>
      </c>
      <c r="E78" s="18"/>
      <c r="F78" s="47"/>
    </row>
    <row r="79" spans="1:6" ht="12.75">
      <c r="A79" s="5" t="s">
        <v>132</v>
      </c>
      <c r="B79" s="45">
        <v>18</v>
      </c>
      <c r="C79" s="45">
        <v>0</v>
      </c>
      <c r="D79" s="48">
        <f t="shared" si="4"/>
        <v>0</v>
      </c>
      <c r="E79" s="18"/>
      <c r="F79" s="47"/>
    </row>
    <row r="80" spans="1:6" ht="12.75">
      <c r="A80" s="5" t="s">
        <v>386</v>
      </c>
      <c r="B80" s="45">
        <v>9</v>
      </c>
      <c r="C80" s="45">
        <v>0</v>
      </c>
      <c r="D80" s="48">
        <f t="shared" si="4"/>
        <v>0</v>
      </c>
      <c r="E80" s="18"/>
      <c r="F80" s="47"/>
    </row>
    <row r="81" spans="1:6" ht="12.75">
      <c r="A81" s="5" t="s">
        <v>134</v>
      </c>
      <c r="B81" s="45">
        <v>61</v>
      </c>
      <c r="C81" s="45">
        <v>0</v>
      </c>
      <c r="D81" s="48">
        <f t="shared" si="4"/>
        <v>0</v>
      </c>
      <c r="E81" s="18"/>
      <c r="F81" s="47"/>
    </row>
    <row r="82" spans="1:6" ht="12.75">
      <c r="A82" s="5" t="s">
        <v>25</v>
      </c>
      <c r="B82" s="45">
        <v>140</v>
      </c>
      <c r="C82" s="45">
        <v>0</v>
      </c>
      <c r="D82" s="48">
        <f t="shared" si="4"/>
        <v>0</v>
      </c>
      <c r="E82" s="18"/>
      <c r="F82" s="47"/>
    </row>
    <row r="83" spans="1:6" ht="12.75">
      <c r="A83" s="5" t="s">
        <v>401</v>
      </c>
      <c r="B83" s="45">
        <v>61</v>
      </c>
      <c r="C83" s="18">
        <v>0</v>
      </c>
      <c r="D83" s="111">
        <f t="shared" si="4"/>
        <v>0</v>
      </c>
      <c r="E83" s="6"/>
      <c r="F83" s="6"/>
    </row>
    <row r="84" spans="1:6" ht="12.75">
      <c r="A84" s="5" t="s">
        <v>143</v>
      </c>
      <c r="B84" s="45">
        <v>130</v>
      </c>
      <c r="C84" s="45">
        <v>0</v>
      </c>
      <c r="D84" s="48">
        <f t="shared" si="4"/>
        <v>0</v>
      </c>
      <c r="E84" s="18"/>
      <c r="F84" s="47"/>
    </row>
    <row r="85" spans="1:6" ht="12.75">
      <c r="A85" s="5" t="s">
        <v>67</v>
      </c>
      <c r="B85" s="50">
        <v>50</v>
      </c>
      <c r="C85" s="45">
        <v>0</v>
      </c>
      <c r="D85" s="48">
        <f t="shared" si="4"/>
        <v>0</v>
      </c>
      <c r="E85" s="18"/>
      <c r="F85" s="47"/>
    </row>
    <row r="86" spans="1:6" ht="12.75">
      <c r="A86" s="5" t="s">
        <v>256</v>
      </c>
      <c r="B86" s="45">
        <v>45</v>
      </c>
      <c r="C86" s="45">
        <v>0</v>
      </c>
      <c r="D86" s="48">
        <f t="shared" si="4"/>
        <v>0</v>
      </c>
      <c r="E86" s="18"/>
      <c r="F86" s="47"/>
    </row>
    <row r="87" spans="1:6" ht="12.75">
      <c r="A87" s="5"/>
      <c r="B87" s="45"/>
      <c r="C87" s="6"/>
      <c r="D87" s="6"/>
      <c r="E87" s="6"/>
      <c r="F87" s="6"/>
    </row>
    <row r="88" spans="1:6" ht="12.75">
      <c r="A88" s="5"/>
      <c r="B88" s="45"/>
      <c r="C88" s="45"/>
      <c r="D88" s="48"/>
      <c r="E88" s="18"/>
      <c r="F88" s="47"/>
    </row>
    <row r="89" spans="2:6" ht="12.75">
      <c r="B89" s="45">
        <f>SUM(B3:B86)</f>
        <v>12695</v>
      </c>
      <c r="C89" s="45">
        <f>SUM(C3:C86)</f>
        <v>396</v>
      </c>
      <c r="D89" s="48">
        <f>(C89/B89)*100</f>
        <v>3.1193383221740842</v>
      </c>
      <c r="E89" s="18">
        <f>SUM(E3:E86)</f>
        <v>282</v>
      </c>
      <c r="F89" s="112">
        <f>(E89/C89)*100</f>
        <v>71.21212121212122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00390625" style="0" bestFit="1" customWidth="1"/>
    <col min="2" max="2" width="3.00390625" style="0" bestFit="1" customWidth="1"/>
    <col min="3" max="3" width="12.57421875" style="0" bestFit="1" customWidth="1"/>
    <col min="4" max="4" width="13.140625" style="0" bestFit="1" customWidth="1"/>
    <col min="5" max="6" width="3.00390625" style="0" bestFit="1" customWidth="1"/>
    <col min="7" max="7" width="0.42578125" style="0" customWidth="1"/>
    <col min="8" max="8" width="4.7109375" style="0" bestFit="1" customWidth="1"/>
    <col min="9" max="9" width="4.7109375" style="0" customWidth="1"/>
    <col min="10" max="10" width="0.42578125" style="0" customWidth="1"/>
    <col min="11" max="11" width="4.7109375" style="0" bestFit="1" customWidth="1"/>
    <col min="12" max="12" width="4.00390625" style="0" customWidth="1"/>
    <col min="13" max="13" width="0.42578125" style="0" customWidth="1"/>
    <col min="14" max="14" width="5.421875" style="0" customWidth="1"/>
    <col min="15" max="15" width="3.7109375" style="0" customWidth="1"/>
    <col min="16" max="16" width="0.42578125" style="0" customWidth="1"/>
    <col min="17" max="17" width="4.7109375" style="0" bestFit="1" customWidth="1"/>
    <col min="18" max="18" width="4.00390625" style="0" bestFit="1" customWidth="1"/>
    <col min="19" max="19" width="0.42578125" style="0" customWidth="1"/>
    <col min="20" max="20" width="5.7109375" style="0" customWidth="1"/>
    <col min="21" max="21" width="3.00390625" style="0" bestFit="1" customWidth="1"/>
    <col min="22" max="22" width="0.42578125" style="0" customWidth="1"/>
    <col min="23" max="23" width="7.7109375" style="0" bestFit="1" customWidth="1"/>
    <col min="24" max="24" width="3.00390625" style="0" bestFit="1" customWidth="1"/>
    <col min="25" max="25" width="0.42578125" style="0" customWidth="1"/>
    <col min="26" max="26" width="2.28125" style="0" bestFit="1" customWidth="1"/>
    <col min="27" max="27" width="2.8515625" style="0" bestFit="1" customWidth="1"/>
    <col min="28" max="28" width="8.8515625" style="0" bestFit="1" customWidth="1"/>
    <col min="29" max="29" width="7.57421875" style="0" bestFit="1" customWidth="1"/>
    <col min="30" max="16384" width="8.8515625" style="0" customWidth="1"/>
  </cols>
  <sheetData>
    <row r="1" spans="7:29" ht="12.75">
      <c r="G1" s="43"/>
      <c r="H1" s="6"/>
      <c r="I1" s="141" t="s">
        <v>435</v>
      </c>
      <c r="J1" s="22"/>
      <c r="K1" s="6"/>
      <c r="M1" s="26"/>
      <c r="N1" s="6"/>
      <c r="O1" s="6"/>
      <c r="P1" s="43"/>
      <c r="S1" s="22"/>
      <c r="T1" s="1" t="s">
        <v>436</v>
      </c>
      <c r="V1" s="22"/>
      <c r="Y1" s="43"/>
      <c r="Z1" s="22"/>
      <c r="AA1" s="22"/>
      <c r="AB1" s="8" t="s">
        <v>343</v>
      </c>
      <c r="AC1" s="1" t="s">
        <v>344</v>
      </c>
    </row>
    <row r="2" spans="1:29" ht="12.75">
      <c r="A2" s="53"/>
      <c r="B2" s="53"/>
      <c r="C2" s="3" t="s">
        <v>345</v>
      </c>
      <c r="D2" s="3" t="s">
        <v>346</v>
      </c>
      <c r="E2" s="53"/>
      <c r="F2" s="53"/>
      <c r="G2" s="54"/>
      <c r="H2" s="55" t="s">
        <v>347</v>
      </c>
      <c r="I2" s="29"/>
      <c r="J2" s="56"/>
      <c r="K2" s="31" t="s">
        <v>348</v>
      </c>
      <c r="L2" s="53"/>
      <c r="M2" s="57"/>
      <c r="N2" s="29" t="s">
        <v>349</v>
      </c>
      <c r="O2" s="29"/>
      <c r="P2" s="54"/>
      <c r="Q2" s="55" t="s">
        <v>347</v>
      </c>
      <c r="R2" s="31"/>
      <c r="S2" s="57"/>
      <c r="T2" s="31" t="s">
        <v>348</v>
      </c>
      <c r="U2" s="29"/>
      <c r="V2" s="57"/>
      <c r="W2" s="29" t="s">
        <v>350</v>
      </c>
      <c r="X2" s="29"/>
      <c r="Y2" s="44"/>
      <c r="Z2" s="30"/>
      <c r="AA2" s="30"/>
      <c r="AB2" s="58">
        <f>SUM(Z4:Z1244)</f>
        <v>396</v>
      </c>
      <c r="AC2" s="29">
        <f>SUM(AA4:AA1244)</f>
        <v>282</v>
      </c>
    </row>
    <row r="3" spans="1:29" ht="12.75">
      <c r="A3" s="59"/>
      <c r="B3" s="59"/>
      <c r="C3" s="59"/>
      <c r="D3" s="59"/>
      <c r="E3" s="59"/>
      <c r="F3" s="59"/>
      <c r="G3" s="60"/>
      <c r="H3" s="61">
        <f>I440/H440</f>
        <v>0.718266253869969</v>
      </c>
      <c r="I3" s="61"/>
      <c r="J3" s="62"/>
      <c r="K3" s="61">
        <f>L440/K440</f>
        <v>0.7411764705882353</v>
      </c>
      <c r="L3" s="59"/>
      <c r="M3" s="63"/>
      <c r="N3" s="61">
        <f>O440/N440</f>
        <v>0.7459016393442623</v>
      </c>
      <c r="O3" s="61"/>
      <c r="P3" s="60"/>
      <c r="Q3" s="61">
        <f>R440/Q440</f>
        <v>0.7755102040816326</v>
      </c>
      <c r="R3" s="61"/>
      <c r="S3" s="63"/>
      <c r="T3" s="61">
        <f>U440/T440</f>
        <v>0.7706422018348624</v>
      </c>
      <c r="U3" s="61"/>
      <c r="V3" s="63"/>
      <c r="W3" s="61">
        <f>X440/W440</f>
        <v>0.8235294117647058</v>
      </c>
      <c r="X3" s="61"/>
      <c r="Y3" s="60"/>
      <c r="Z3" s="9" t="s">
        <v>351</v>
      </c>
      <c r="AA3" s="9" t="s">
        <v>352</v>
      </c>
      <c r="AB3" s="64"/>
      <c r="AC3" s="61">
        <f>AC2/AB2</f>
        <v>0.7121212121212122</v>
      </c>
    </row>
    <row r="4" spans="1:28" ht="12.75">
      <c r="A4">
        <v>2005.07</v>
      </c>
      <c r="B4">
        <v>1</v>
      </c>
      <c r="C4" s="19" t="s">
        <v>315</v>
      </c>
      <c r="D4" t="s">
        <v>128</v>
      </c>
      <c r="E4">
        <v>24</v>
      </c>
      <c r="F4">
        <v>1</v>
      </c>
      <c r="G4" s="43"/>
      <c r="H4" s="6">
        <v>1</v>
      </c>
      <c r="I4" s="6">
        <v>1</v>
      </c>
      <c r="J4" s="65"/>
      <c r="K4" s="6">
        <v>1</v>
      </c>
      <c r="L4" s="6">
        <v>1</v>
      </c>
      <c r="M4" s="66"/>
      <c r="N4" s="6"/>
      <c r="O4" s="6"/>
      <c r="P4" s="43"/>
      <c r="Q4" s="6">
        <v>1</v>
      </c>
      <c r="R4" s="6">
        <v>1</v>
      </c>
      <c r="S4" s="66"/>
      <c r="T4" s="6">
        <v>1</v>
      </c>
      <c r="U4" s="6">
        <v>1</v>
      </c>
      <c r="V4" s="66"/>
      <c r="W4" s="6">
        <v>1</v>
      </c>
      <c r="X4" s="6">
        <v>1</v>
      </c>
      <c r="Y4" s="43"/>
      <c r="Z4" s="26">
        <v>1</v>
      </c>
      <c r="AA4" s="26">
        <v>1</v>
      </c>
      <c r="AB4" s="67"/>
    </row>
    <row r="5" spans="2:28" ht="12.75">
      <c r="B5">
        <v>3</v>
      </c>
      <c r="C5" s="19" t="s">
        <v>116</v>
      </c>
      <c r="D5" t="s">
        <v>128</v>
      </c>
      <c r="E5">
        <v>12</v>
      </c>
      <c r="F5">
        <v>3</v>
      </c>
      <c r="G5" s="43"/>
      <c r="H5" s="6">
        <v>1</v>
      </c>
      <c r="I5" s="6">
        <v>1</v>
      </c>
      <c r="J5" s="65"/>
      <c r="K5" s="6">
        <v>1</v>
      </c>
      <c r="L5" s="6">
        <v>1</v>
      </c>
      <c r="M5" s="66"/>
      <c r="N5" s="6"/>
      <c r="O5" s="6"/>
      <c r="P5" s="43"/>
      <c r="Q5" s="6">
        <v>1</v>
      </c>
      <c r="R5" s="6">
        <v>1</v>
      </c>
      <c r="S5" s="66"/>
      <c r="T5" s="6">
        <v>1</v>
      </c>
      <c r="U5" s="6">
        <v>1</v>
      </c>
      <c r="V5" s="66"/>
      <c r="W5" s="6"/>
      <c r="X5" s="6"/>
      <c r="Y5" s="43"/>
      <c r="Z5" s="26">
        <v>1</v>
      </c>
      <c r="AA5" s="26">
        <v>1</v>
      </c>
      <c r="AB5" s="67"/>
    </row>
    <row r="6" spans="2:28" ht="12.75">
      <c r="B6">
        <v>5</v>
      </c>
      <c r="C6" s="19" t="s">
        <v>131</v>
      </c>
      <c r="D6" t="s">
        <v>123</v>
      </c>
      <c r="E6">
        <v>18</v>
      </c>
      <c r="F6">
        <v>0</v>
      </c>
      <c r="G6" s="43"/>
      <c r="H6" s="6">
        <v>1</v>
      </c>
      <c r="I6" s="6">
        <v>1</v>
      </c>
      <c r="J6" s="65"/>
      <c r="K6" s="6">
        <v>1</v>
      </c>
      <c r="L6" s="6">
        <v>1</v>
      </c>
      <c r="M6" s="66"/>
      <c r="N6" s="6">
        <v>1</v>
      </c>
      <c r="O6" s="6">
        <v>1</v>
      </c>
      <c r="P6" s="43"/>
      <c r="Q6" s="6">
        <v>1</v>
      </c>
      <c r="R6" s="6">
        <v>1</v>
      </c>
      <c r="S6" s="66"/>
      <c r="T6" s="6">
        <v>1</v>
      </c>
      <c r="U6" s="6">
        <v>1</v>
      </c>
      <c r="V6" s="66"/>
      <c r="W6" s="6">
        <v>1</v>
      </c>
      <c r="X6" s="6">
        <v>1</v>
      </c>
      <c r="Y6" s="43"/>
      <c r="Z6" s="26">
        <v>1</v>
      </c>
      <c r="AA6" s="26">
        <v>1</v>
      </c>
      <c r="AB6" s="67"/>
    </row>
    <row r="7" spans="2:28" ht="12.75">
      <c r="B7">
        <v>7</v>
      </c>
      <c r="C7" s="19" t="s">
        <v>125</v>
      </c>
      <c r="D7" t="s">
        <v>129</v>
      </c>
      <c r="E7">
        <v>17</v>
      </c>
      <c r="F7">
        <v>1</v>
      </c>
      <c r="G7" s="43"/>
      <c r="H7" s="6">
        <v>1</v>
      </c>
      <c r="I7" s="6">
        <v>1</v>
      </c>
      <c r="J7" s="65"/>
      <c r="K7" s="6">
        <v>1</v>
      </c>
      <c r="L7" s="6">
        <v>1</v>
      </c>
      <c r="M7" s="66"/>
      <c r="N7" s="6"/>
      <c r="O7" s="6"/>
      <c r="P7" s="43"/>
      <c r="Q7" s="6">
        <v>1</v>
      </c>
      <c r="R7" s="6">
        <v>1</v>
      </c>
      <c r="S7" s="66"/>
      <c r="T7" s="6">
        <v>1</v>
      </c>
      <c r="U7" s="6">
        <v>1</v>
      </c>
      <c r="V7" s="66"/>
      <c r="W7" s="6">
        <v>1</v>
      </c>
      <c r="X7" s="6">
        <v>1</v>
      </c>
      <c r="Y7" s="43"/>
      <c r="Z7" s="26">
        <v>1</v>
      </c>
      <c r="AA7" s="26">
        <v>1</v>
      </c>
      <c r="AB7" s="67"/>
    </row>
    <row r="8" spans="2:28" ht="12.75">
      <c r="B8">
        <v>8</v>
      </c>
      <c r="C8" s="19" t="s">
        <v>128</v>
      </c>
      <c r="D8" t="s">
        <v>157</v>
      </c>
      <c r="E8">
        <v>7</v>
      </c>
      <c r="F8">
        <v>3</v>
      </c>
      <c r="G8" s="43"/>
      <c r="H8" s="6">
        <v>1</v>
      </c>
      <c r="I8" s="6">
        <v>1</v>
      </c>
      <c r="J8" s="65"/>
      <c r="K8" s="6"/>
      <c r="M8" s="66"/>
      <c r="N8" s="6"/>
      <c r="O8" s="6"/>
      <c r="P8" s="43"/>
      <c r="Q8" s="6">
        <v>1</v>
      </c>
      <c r="R8" s="6">
        <v>1</v>
      </c>
      <c r="S8" s="66"/>
      <c r="T8" s="6"/>
      <c r="U8" s="6"/>
      <c r="V8" s="66"/>
      <c r="W8" s="6"/>
      <c r="X8" s="6"/>
      <c r="Y8" s="43"/>
      <c r="Z8" s="26">
        <v>1</v>
      </c>
      <c r="AA8" s="26">
        <v>1</v>
      </c>
      <c r="AB8" s="67"/>
    </row>
    <row r="9" spans="2:28" ht="12.75">
      <c r="B9">
        <v>10</v>
      </c>
      <c r="C9" s="22" t="s">
        <v>157</v>
      </c>
      <c r="D9" s="22" t="s">
        <v>141</v>
      </c>
      <c r="E9">
        <v>4</v>
      </c>
      <c r="F9">
        <v>0</v>
      </c>
      <c r="G9" s="43"/>
      <c r="H9" s="6">
        <v>1</v>
      </c>
      <c r="I9" s="6"/>
      <c r="J9" s="65"/>
      <c r="K9" s="6">
        <v>1</v>
      </c>
      <c r="M9" s="66"/>
      <c r="N9" s="6">
        <v>1</v>
      </c>
      <c r="O9" s="6"/>
      <c r="P9" s="43"/>
      <c r="Q9" s="6"/>
      <c r="R9" s="6"/>
      <c r="S9" s="66"/>
      <c r="T9" s="6"/>
      <c r="U9" s="6"/>
      <c r="V9" s="66"/>
      <c r="W9" s="6"/>
      <c r="X9" s="6"/>
      <c r="Y9" s="43"/>
      <c r="Z9" s="26">
        <v>1</v>
      </c>
      <c r="AA9" s="26"/>
      <c r="AB9" s="67"/>
    </row>
    <row r="10" spans="2:28" ht="12.75">
      <c r="B10">
        <v>10</v>
      </c>
      <c r="C10" s="19" t="s">
        <v>136</v>
      </c>
      <c r="D10" s="22" t="s">
        <v>140</v>
      </c>
      <c r="E10">
        <v>4</v>
      </c>
      <c r="F10">
        <v>0</v>
      </c>
      <c r="G10" s="43"/>
      <c r="H10" s="6">
        <v>1</v>
      </c>
      <c r="I10" s="6">
        <v>1</v>
      </c>
      <c r="J10" s="65"/>
      <c r="K10" s="6">
        <v>1</v>
      </c>
      <c r="L10" s="6">
        <v>1</v>
      </c>
      <c r="M10" s="66"/>
      <c r="N10" s="6">
        <v>1</v>
      </c>
      <c r="O10" s="6">
        <v>1</v>
      </c>
      <c r="P10" s="43"/>
      <c r="Q10" s="6"/>
      <c r="R10" s="6"/>
      <c r="S10" s="66"/>
      <c r="T10" s="6"/>
      <c r="U10" s="6"/>
      <c r="V10" s="66"/>
      <c r="W10" s="6"/>
      <c r="X10" s="6"/>
      <c r="Y10" s="43"/>
      <c r="Z10" s="26">
        <v>1</v>
      </c>
      <c r="AA10" s="26">
        <v>1</v>
      </c>
      <c r="AB10" s="67"/>
    </row>
    <row r="11" spans="2:28" ht="12.75">
      <c r="B11">
        <v>14</v>
      </c>
      <c r="C11" s="19" t="s">
        <v>136</v>
      </c>
      <c r="D11" s="22" t="s">
        <v>28</v>
      </c>
      <c r="E11">
        <v>2</v>
      </c>
      <c r="F11">
        <v>0</v>
      </c>
      <c r="G11" s="43"/>
      <c r="H11" s="6">
        <v>1</v>
      </c>
      <c r="I11" s="6">
        <v>1</v>
      </c>
      <c r="J11" s="65"/>
      <c r="K11" s="6"/>
      <c r="M11" s="66"/>
      <c r="N11" s="6">
        <v>1</v>
      </c>
      <c r="O11" s="6">
        <v>1</v>
      </c>
      <c r="P11" s="43"/>
      <c r="Q11" s="6"/>
      <c r="R11" s="6"/>
      <c r="S11" s="66"/>
      <c r="T11" s="6"/>
      <c r="U11" s="6"/>
      <c r="V11" s="66"/>
      <c r="W11" s="6"/>
      <c r="X11" s="6"/>
      <c r="Y11" s="43"/>
      <c r="Z11" s="26">
        <v>1</v>
      </c>
      <c r="AA11" s="26">
        <v>1</v>
      </c>
      <c r="AB11" s="67"/>
    </row>
    <row r="12" spans="2:28" ht="12.75">
      <c r="B12">
        <v>14</v>
      </c>
      <c r="C12" s="22" t="s">
        <v>256</v>
      </c>
      <c r="D12" s="22" t="s">
        <v>249</v>
      </c>
      <c r="E12">
        <v>3</v>
      </c>
      <c r="F12">
        <v>0</v>
      </c>
      <c r="G12" s="43"/>
      <c r="H12" s="6">
        <v>1</v>
      </c>
      <c r="I12" s="6"/>
      <c r="J12" s="65"/>
      <c r="K12" s="6">
        <v>1</v>
      </c>
      <c r="M12" s="66"/>
      <c r="N12" s="6">
        <v>1</v>
      </c>
      <c r="O12" s="6"/>
      <c r="P12" s="43"/>
      <c r="Q12" s="6"/>
      <c r="R12" s="6"/>
      <c r="S12" s="66"/>
      <c r="T12" s="6"/>
      <c r="U12" s="6"/>
      <c r="V12" s="66"/>
      <c r="W12" s="6"/>
      <c r="X12" s="6"/>
      <c r="Y12" s="43"/>
      <c r="Z12" s="26">
        <v>1</v>
      </c>
      <c r="AA12" s="26"/>
      <c r="AB12" s="67"/>
    </row>
    <row r="13" spans="2:28" ht="12.75">
      <c r="B13">
        <v>15</v>
      </c>
      <c r="C13" s="19" t="s">
        <v>314</v>
      </c>
      <c r="D13" s="22" t="s">
        <v>157</v>
      </c>
      <c r="E13">
        <v>7</v>
      </c>
      <c r="F13">
        <v>0</v>
      </c>
      <c r="G13" s="43"/>
      <c r="H13" s="6">
        <v>1</v>
      </c>
      <c r="I13" s="6">
        <v>1</v>
      </c>
      <c r="J13" s="65"/>
      <c r="K13" s="6">
        <v>1</v>
      </c>
      <c r="L13" s="6">
        <v>1</v>
      </c>
      <c r="M13" s="66"/>
      <c r="N13" s="6">
        <v>1</v>
      </c>
      <c r="O13" s="6">
        <v>1</v>
      </c>
      <c r="P13" s="43"/>
      <c r="Q13" s="6"/>
      <c r="R13" s="6"/>
      <c r="S13" s="66"/>
      <c r="T13" s="6"/>
      <c r="U13" s="6"/>
      <c r="V13" s="66"/>
      <c r="W13" s="6"/>
      <c r="X13" s="6"/>
      <c r="Y13" s="43"/>
      <c r="Z13" s="26">
        <v>1</v>
      </c>
      <c r="AA13" s="26">
        <v>1</v>
      </c>
      <c r="AB13" s="67"/>
    </row>
    <row r="14" spans="3:28" ht="12.75">
      <c r="C14" s="22"/>
      <c r="D14" s="22"/>
      <c r="G14" s="43"/>
      <c r="H14" s="6"/>
      <c r="I14" s="6"/>
      <c r="J14" s="65"/>
      <c r="K14" s="6"/>
      <c r="M14" s="66"/>
      <c r="N14" s="6"/>
      <c r="O14" s="6"/>
      <c r="P14" s="43"/>
      <c r="Q14" s="6"/>
      <c r="R14" s="6"/>
      <c r="S14" s="66"/>
      <c r="T14" s="6"/>
      <c r="U14" s="6"/>
      <c r="V14" s="66"/>
      <c r="W14" s="6"/>
      <c r="X14" s="6"/>
      <c r="Y14" s="43"/>
      <c r="Z14" s="22"/>
      <c r="AA14" s="22"/>
      <c r="AB14" s="67"/>
    </row>
    <row r="15" spans="4:28" ht="12.75">
      <c r="D15" s="22"/>
      <c r="G15" s="43"/>
      <c r="H15" s="6"/>
      <c r="I15" s="6"/>
      <c r="J15" s="65"/>
      <c r="K15" s="6"/>
      <c r="M15" s="66"/>
      <c r="N15" s="6"/>
      <c r="O15" s="6"/>
      <c r="P15" s="43"/>
      <c r="Q15" s="6"/>
      <c r="R15" s="6"/>
      <c r="S15" s="66"/>
      <c r="T15" s="6"/>
      <c r="U15" s="6"/>
      <c r="V15" s="66"/>
      <c r="W15" s="6"/>
      <c r="X15" s="6"/>
      <c r="Y15" s="43"/>
      <c r="Z15" s="22"/>
      <c r="AA15" s="22"/>
      <c r="AB15" s="67"/>
    </row>
    <row r="16" spans="1:28" ht="12.75">
      <c r="A16">
        <v>2005.09</v>
      </c>
      <c r="B16">
        <v>1</v>
      </c>
      <c r="C16" s="22" t="s">
        <v>143</v>
      </c>
      <c r="D16" s="22" t="s">
        <v>136</v>
      </c>
      <c r="E16">
        <v>18</v>
      </c>
      <c r="F16">
        <v>5</v>
      </c>
      <c r="G16" s="43"/>
      <c r="H16" s="6">
        <v>1</v>
      </c>
      <c r="I16" s="6"/>
      <c r="J16" s="65"/>
      <c r="K16" s="6">
        <v>1</v>
      </c>
      <c r="M16" s="66"/>
      <c r="N16" s="6"/>
      <c r="O16" s="6"/>
      <c r="P16" s="43"/>
      <c r="Q16" s="6">
        <v>1</v>
      </c>
      <c r="R16" s="6"/>
      <c r="S16" s="66"/>
      <c r="T16" s="6">
        <v>1</v>
      </c>
      <c r="U16" s="6"/>
      <c r="V16" s="66"/>
      <c r="W16" s="6"/>
      <c r="X16" s="6"/>
      <c r="Y16" s="43"/>
      <c r="Z16" s="26">
        <v>1</v>
      </c>
      <c r="AA16" s="26"/>
      <c r="AB16" s="67"/>
    </row>
    <row r="17" spans="2:28" ht="12.75">
      <c r="B17">
        <v>2</v>
      </c>
      <c r="C17" s="19" t="s">
        <v>159</v>
      </c>
      <c r="D17" s="22" t="s">
        <v>135</v>
      </c>
      <c r="E17">
        <v>8</v>
      </c>
      <c r="F17">
        <v>5</v>
      </c>
      <c r="G17" s="43"/>
      <c r="H17" s="6"/>
      <c r="I17" s="6"/>
      <c r="J17" s="65"/>
      <c r="K17" s="6"/>
      <c r="M17" s="66"/>
      <c r="N17" s="6"/>
      <c r="O17" s="6"/>
      <c r="P17" s="43"/>
      <c r="Q17" s="6">
        <v>1</v>
      </c>
      <c r="R17" s="6">
        <v>1</v>
      </c>
      <c r="S17" s="66"/>
      <c r="T17" s="6"/>
      <c r="U17" s="6"/>
      <c r="V17" s="66"/>
      <c r="W17" s="6"/>
      <c r="X17" s="6"/>
      <c r="Y17" s="43"/>
      <c r="Z17" s="26">
        <v>1</v>
      </c>
      <c r="AA17" s="26">
        <v>1</v>
      </c>
      <c r="AB17" s="67"/>
    </row>
    <row r="18" spans="2:28" ht="12.75">
      <c r="B18">
        <v>4</v>
      </c>
      <c r="C18" s="22" t="s">
        <v>136</v>
      </c>
      <c r="D18" s="22" t="s">
        <v>139</v>
      </c>
      <c r="E18">
        <v>4</v>
      </c>
      <c r="F18">
        <v>1</v>
      </c>
      <c r="G18" s="43"/>
      <c r="H18" s="6">
        <v>1</v>
      </c>
      <c r="I18" s="6"/>
      <c r="J18" s="65"/>
      <c r="K18" s="6">
        <v>1</v>
      </c>
      <c r="M18" s="66"/>
      <c r="N18" s="6"/>
      <c r="O18" s="6"/>
      <c r="P18" s="43"/>
      <c r="Q18" s="6"/>
      <c r="R18" s="6"/>
      <c r="S18" s="66"/>
      <c r="T18" s="6"/>
      <c r="U18" s="6"/>
      <c r="V18" s="66"/>
      <c r="W18" s="6"/>
      <c r="X18" s="6"/>
      <c r="Y18" s="43"/>
      <c r="Z18" s="26">
        <v>1</v>
      </c>
      <c r="AA18" s="26"/>
      <c r="AB18" s="67"/>
    </row>
    <row r="19" spans="2:28" ht="12.75">
      <c r="B19">
        <v>5</v>
      </c>
      <c r="C19" s="22" t="s">
        <v>314</v>
      </c>
      <c r="D19" s="22" t="s">
        <v>162</v>
      </c>
      <c r="E19">
        <v>10</v>
      </c>
      <c r="F19">
        <v>4</v>
      </c>
      <c r="G19" s="43"/>
      <c r="H19" s="6">
        <v>1</v>
      </c>
      <c r="I19" s="6"/>
      <c r="J19" s="65"/>
      <c r="K19" s="6"/>
      <c r="M19" s="66"/>
      <c r="N19" s="6"/>
      <c r="O19" s="6"/>
      <c r="P19" s="43"/>
      <c r="Q19" s="6">
        <v>1</v>
      </c>
      <c r="R19" s="6"/>
      <c r="S19" s="66"/>
      <c r="T19" s="6"/>
      <c r="U19" s="6"/>
      <c r="V19" s="66"/>
      <c r="W19" s="6"/>
      <c r="X19" s="6"/>
      <c r="Y19" s="43"/>
      <c r="Z19" s="26">
        <v>1</v>
      </c>
      <c r="AA19" s="26"/>
      <c r="AB19" s="67"/>
    </row>
    <row r="20" spans="2:28" ht="12.75">
      <c r="B20">
        <v>9</v>
      </c>
      <c r="C20" s="19" t="s">
        <v>306</v>
      </c>
      <c r="D20" s="22" t="s">
        <v>159</v>
      </c>
      <c r="E20">
        <v>8</v>
      </c>
      <c r="F20">
        <v>7</v>
      </c>
      <c r="G20" s="43"/>
      <c r="H20" s="6"/>
      <c r="I20" s="6"/>
      <c r="J20" s="65"/>
      <c r="K20" s="6"/>
      <c r="M20" s="66"/>
      <c r="N20" s="6"/>
      <c r="O20" s="6"/>
      <c r="P20" s="43"/>
      <c r="Q20" s="6">
        <v>1</v>
      </c>
      <c r="R20" s="6">
        <v>1</v>
      </c>
      <c r="S20" s="66"/>
      <c r="T20" s="6"/>
      <c r="U20" s="6"/>
      <c r="V20" s="66"/>
      <c r="W20" s="6"/>
      <c r="X20" s="6"/>
      <c r="Y20" s="43"/>
      <c r="Z20" s="26">
        <v>1</v>
      </c>
      <c r="AA20" s="26">
        <v>1</v>
      </c>
      <c r="AB20" s="67"/>
    </row>
    <row r="21" spans="2:28" ht="12.75">
      <c r="B21">
        <v>9</v>
      </c>
      <c r="C21" s="19" t="s">
        <v>119</v>
      </c>
      <c r="D21" s="22" t="s">
        <v>139</v>
      </c>
      <c r="E21">
        <v>5</v>
      </c>
      <c r="F21">
        <v>1</v>
      </c>
      <c r="G21" s="43"/>
      <c r="H21" s="6">
        <v>1</v>
      </c>
      <c r="I21" s="6">
        <v>1</v>
      </c>
      <c r="J21" s="65"/>
      <c r="K21" s="6">
        <v>1</v>
      </c>
      <c r="L21" s="6">
        <v>1</v>
      </c>
      <c r="M21" s="66"/>
      <c r="N21" s="6"/>
      <c r="O21" s="6"/>
      <c r="P21" s="43"/>
      <c r="Q21" s="6"/>
      <c r="R21" s="6"/>
      <c r="S21" s="66"/>
      <c r="T21" s="6"/>
      <c r="U21" s="6"/>
      <c r="V21" s="66"/>
      <c r="W21" s="6"/>
      <c r="X21" s="6"/>
      <c r="Y21" s="43"/>
      <c r="Z21" s="26">
        <v>1</v>
      </c>
      <c r="AA21" s="26">
        <v>1</v>
      </c>
      <c r="AB21" s="67"/>
    </row>
    <row r="22" spans="2:28" ht="12.75">
      <c r="B22">
        <v>10</v>
      </c>
      <c r="C22" s="22" t="s">
        <v>353</v>
      </c>
      <c r="D22" s="22" t="s">
        <v>162</v>
      </c>
      <c r="E22">
        <v>5</v>
      </c>
      <c r="F22">
        <v>2</v>
      </c>
      <c r="G22" s="43"/>
      <c r="H22" s="6">
        <v>1</v>
      </c>
      <c r="I22" s="6"/>
      <c r="J22" s="65"/>
      <c r="K22" s="6"/>
      <c r="M22" s="66"/>
      <c r="N22" s="6"/>
      <c r="O22" s="6"/>
      <c r="P22" s="43"/>
      <c r="Q22" s="6"/>
      <c r="R22" s="6"/>
      <c r="S22" s="66"/>
      <c r="T22" s="6"/>
      <c r="U22" s="6"/>
      <c r="V22" s="66"/>
      <c r="W22" s="6"/>
      <c r="X22" s="6"/>
      <c r="Y22" s="43"/>
      <c r="Z22" s="26">
        <v>1</v>
      </c>
      <c r="AA22" s="26"/>
      <c r="AB22" s="67"/>
    </row>
    <row r="23" spans="2:28" ht="12.75">
      <c r="B23">
        <v>10</v>
      </c>
      <c r="C23" s="22" t="s">
        <v>124</v>
      </c>
      <c r="D23" s="22" t="s">
        <v>306</v>
      </c>
      <c r="E23">
        <v>5</v>
      </c>
      <c r="F23">
        <v>4</v>
      </c>
      <c r="G23" s="43"/>
      <c r="H23" s="6"/>
      <c r="I23" s="6"/>
      <c r="J23" s="65"/>
      <c r="K23" s="6"/>
      <c r="M23" s="66"/>
      <c r="N23" s="6"/>
      <c r="O23" s="6"/>
      <c r="P23" s="43"/>
      <c r="Q23" s="6"/>
      <c r="R23" s="6"/>
      <c r="S23" s="66"/>
      <c r="T23" s="6"/>
      <c r="U23" s="6"/>
      <c r="V23" s="66"/>
      <c r="W23" s="6"/>
      <c r="X23" s="6"/>
      <c r="Y23" s="43"/>
      <c r="Z23" s="26">
        <v>1</v>
      </c>
      <c r="AA23" s="26"/>
      <c r="AB23" s="67"/>
    </row>
    <row r="24" spans="2:29" ht="12.75">
      <c r="B24">
        <v>11</v>
      </c>
      <c r="C24" s="19" t="s">
        <v>315</v>
      </c>
      <c r="D24" s="22" t="s">
        <v>157</v>
      </c>
      <c r="E24">
        <v>8</v>
      </c>
      <c r="F24">
        <v>2</v>
      </c>
      <c r="G24" s="43"/>
      <c r="H24" s="6">
        <v>1</v>
      </c>
      <c r="I24" s="6">
        <v>1</v>
      </c>
      <c r="J24" s="65"/>
      <c r="K24" s="6">
        <v>1</v>
      </c>
      <c r="L24" s="6">
        <v>1</v>
      </c>
      <c r="M24" s="66"/>
      <c r="N24" s="6"/>
      <c r="O24" s="6"/>
      <c r="P24" s="43"/>
      <c r="Q24" s="6">
        <v>1</v>
      </c>
      <c r="R24" s="6">
        <v>1</v>
      </c>
      <c r="S24" s="66"/>
      <c r="T24" s="6">
        <v>1</v>
      </c>
      <c r="U24" s="6">
        <v>1</v>
      </c>
      <c r="V24" s="66"/>
      <c r="W24" s="6"/>
      <c r="X24" s="6"/>
      <c r="Y24" s="43"/>
      <c r="Z24" s="26">
        <v>1</v>
      </c>
      <c r="AA24" s="26">
        <v>1</v>
      </c>
      <c r="AB24" s="67"/>
      <c r="AC24" s="68"/>
    </row>
    <row r="25" spans="2:28" ht="12.75">
      <c r="B25">
        <v>13</v>
      </c>
      <c r="C25" s="19" t="s">
        <v>353</v>
      </c>
      <c r="D25" s="22" t="s">
        <v>144</v>
      </c>
      <c r="E25">
        <v>8</v>
      </c>
      <c r="F25">
        <v>3</v>
      </c>
      <c r="G25" s="43"/>
      <c r="H25" s="6">
        <v>1</v>
      </c>
      <c r="I25" s="6">
        <v>1</v>
      </c>
      <c r="J25" s="65"/>
      <c r="K25" s="6"/>
      <c r="M25" s="66"/>
      <c r="N25" s="6"/>
      <c r="O25" s="6"/>
      <c r="P25" s="43"/>
      <c r="Q25" s="6">
        <v>1</v>
      </c>
      <c r="R25" s="6">
        <v>1</v>
      </c>
      <c r="S25" s="66"/>
      <c r="T25" s="6"/>
      <c r="U25" s="6"/>
      <c r="V25" s="66"/>
      <c r="W25" s="6"/>
      <c r="X25" s="6"/>
      <c r="Y25" s="43"/>
      <c r="Z25" s="26">
        <v>1</v>
      </c>
      <c r="AA25" s="26">
        <v>1</v>
      </c>
      <c r="AB25" s="67"/>
    </row>
    <row r="26" spans="2:28" ht="12.75">
      <c r="B26">
        <v>13</v>
      </c>
      <c r="C26" s="19" t="s">
        <v>136</v>
      </c>
      <c r="D26" s="22" t="s">
        <v>303</v>
      </c>
      <c r="E26">
        <v>13</v>
      </c>
      <c r="F26">
        <v>0</v>
      </c>
      <c r="G26" s="43"/>
      <c r="H26" s="6">
        <v>1</v>
      </c>
      <c r="I26" s="6">
        <v>1</v>
      </c>
      <c r="J26" s="65"/>
      <c r="K26" s="6">
        <v>1</v>
      </c>
      <c r="L26" s="6">
        <v>1</v>
      </c>
      <c r="M26" s="66"/>
      <c r="N26" s="6">
        <v>1</v>
      </c>
      <c r="O26" s="6">
        <v>1</v>
      </c>
      <c r="P26" s="43"/>
      <c r="Q26" s="6">
        <v>1</v>
      </c>
      <c r="R26" s="6">
        <v>1</v>
      </c>
      <c r="S26" s="66"/>
      <c r="T26" s="6">
        <v>1</v>
      </c>
      <c r="U26" s="6">
        <v>1</v>
      </c>
      <c r="V26" s="66"/>
      <c r="W26" s="6">
        <v>1</v>
      </c>
      <c r="X26" s="6">
        <v>1</v>
      </c>
      <c r="Y26" s="43"/>
      <c r="Z26" s="26">
        <v>1</v>
      </c>
      <c r="AA26" s="26">
        <v>1</v>
      </c>
      <c r="AB26" s="67"/>
    </row>
    <row r="27" spans="2:28" ht="12.75">
      <c r="B27">
        <v>13</v>
      </c>
      <c r="C27" s="19" t="s">
        <v>256</v>
      </c>
      <c r="D27" s="22" t="s">
        <v>131</v>
      </c>
      <c r="E27">
        <v>14</v>
      </c>
      <c r="F27">
        <v>0</v>
      </c>
      <c r="G27" s="43"/>
      <c r="H27" s="6">
        <v>1</v>
      </c>
      <c r="I27" s="6">
        <v>1</v>
      </c>
      <c r="J27" s="65"/>
      <c r="K27" s="6">
        <v>1</v>
      </c>
      <c r="L27" s="6">
        <v>1</v>
      </c>
      <c r="M27" s="66"/>
      <c r="N27" s="6">
        <v>1</v>
      </c>
      <c r="O27" s="6">
        <v>1</v>
      </c>
      <c r="P27" s="43"/>
      <c r="Q27" s="6">
        <v>1</v>
      </c>
      <c r="R27" s="6">
        <v>1</v>
      </c>
      <c r="S27" s="66"/>
      <c r="T27" s="6">
        <v>1</v>
      </c>
      <c r="U27" s="6">
        <v>1</v>
      </c>
      <c r="V27" s="66"/>
      <c r="W27" s="6">
        <v>1</v>
      </c>
      <c r="X27" s="6">
        <v>1</v>
      </c>
      <c r="Y27" s="43"/>
      <c r="Z27" s="26">
        <v>1</v>
      </c>
      <c r="AA27" s="26">
        <v>1</v>
      </c>
      <c r="AB27" s="67"/>
    </row>
    <row r="28" spans="2:28" ht="12.75">
      <c r="B28">
        <v>13</v>
      </c>
      <c r="C28" s="19" t="s">
        <v>313</v>
      </c>
      <c r="D28" s="22" t="s">
        <v>315</v>
      </c>
      <c r="E28">
        <v>8</v>
      </c>
      <c r="F28">
        <v>4</v>
      </c>
      <c r="G28" s="43"/>
      <c r="H28" s="6">
        <v>1</v>
      </c>
      <c r="I28" s="6">
        <v>1</v>
      </c>
      <c r="J28" s="65"/>
      <c r="K28" s="6"/>
      <c r="M28" s="66"/>
      <c r="N28" s="6"/>
      <c r="O28" s="6"/>
      <c r="P28" s="43"/>
      <c r="Q28" s="6">
        <v>1</v>
      </c>
      <c r="R28" s="6">
        <v>1</v>
      </c>
      <c r="S28" s="66"/>
      <c r="T28" s="6"/>
      <c r="U28" s="6"/>
      <c r="V28" s="66"/>
      <c r="W28" s="6"/>
      <c r="X28" s="6"/>
      <c r="Y28" s="43"/>
      <c r="Z28" s="26">
        <v>1</v>
      </c>
      <c r="AA28" s="26">
        <v>1</v>
      </c>
      <c r="AB28" s="67"/>
    </row>
    <row r="29" spans="2:28" ht="12.75">
      <c r="B29">
        <v>14</v>
      </c>
      <c r="C29" s="19" t="s">
        <v>131</v>
      </c>
      <c r="D29" s="22" t="s">
        <v>157</v>
      </c>
      <c r="E29">
        <v>8</v>
      </c>
      <c r="F29">
        <v>1</v>
      </c>
      <c r="G29" s="43"/>
      <c r="H29" s="6">
        <v>1</v>
      </c>
      <c r="I29" s="6">
        <v>1</v>
      </c>
      <c r="J29" s="65"/>
      <c r="K29" s="6">
        <v>1</v>
      </c>
      <c r="L29" s="6">
        <v>1</v>
      </c>
      <c r="M29" s="66"/>
      <c r="N29" s="6"/>
      <c r="O29" s="6"/>
      <c r="P29" s="43"/>
      <c r="Q29" s="6"/>
      <c r="R29" s="6"/>
      <c r="S29" s="66"/>
      <c r="T29" s="6"/>
      <c r="U29" s="6"/>
      <c r="V29" s="66"/>
      <c r="W29" s="6"/>
      <c r="X29" s="6"/>
      <c r="Y29" s="43"/>
      <c r="Z29" s="26">
        <v>1</v>
      </c>
      <c r="AA29" s="26">
        <v>1</v>
      </c>
      <c r="AB29" s="67"/>
    </row>
    <row r="30" spans="2:28" ht="12.75">
      <c r="B30">
        <v>14</v>
      </c>
      <c r="C30" s="19" t="s">
        <v>129</v>
      </c>
      <c r="D30" s="22" t="s">
        <v>315</v>
      </c>
      <c r="E30">
        <v>6</v>
      </c>
      <c r="F30">
        <v>1</v>
      </c>
      <c r="G30" s="43"/>
      <c r="H30" s="6">
        <v>1</v>
      </c>
      <c r="I30" s="6">
        <v>1</v>
      </c>
      <c r="J30" s="65"/>
      <c r="K30" s="6">
        <v>1</v>
      </c>
      <c r="L30" s="6">
        <v>1</v>
      </c>
      <c r="M30" s="66"/>
      <c r="N30" s="6"/>
      <c r="O30" s="6"/>
      <c r="P30" s="43"/>
      <c r="Q30" s="6"/>
      <c r="R30" s="6"/>
      <c r="S30" s="66"/>
      <c r="T30" s="6"/>
      <c r="U30" s="6"/>
      <c r="V30" s="66"/>
      <c r="W30" s="6"/>
      <c r="X30" s="6"/>
      <c r="Y30" s="43"/>
      <c r="Z30" s="26">
        <v>1</v>
      </c>
      <c r="AA30" s="26">
        <v>1</v>
      </c>
      <c r="AB30" s="67"/>
    </row>
    <row r="31" spans="2:28" ht="12.75">
      <c r="B31">
        <v>15</v>
      </c>
      <c r="C31" s="19" t="s">
        <v>353</v>
      </c>
      <c r="D31" s="22" t="s">
        <v>119</v>
      </c>
      <c r="E31">
        <v>3</v>
      </c>
      <c r="F31">
        <v>1</v>
      </c>
      <c r="G31" s="43"/>
      <c r="H31" s="6">
        <v>1</v>
      </c>
      <c r="I31" s="6">
        <v>1</v>
      </c>
      <c r="J31" s="65"/>
      <c r="K31" s="6">
        <v>1</v>
      </c>
      <c r="L31" s="6">
        <v>1</v>
      </c>
      <c r="M31" s="66"/>
      <c r="N31" s="6"/>
      <c r="O31" s="6"/>
      <c r="P31" s="43"/>
      <c r="Q31" s="6"/>
      <c r="R31" s="6"/>
      <c r="S31" s="66"/>
      <c r="T31" s="6"/>
      <c r="U31" s="6"/>
      <c r="V31" s="66"/>
      <c r="W31" s="6"/>
      <c r="X31" s="6"/>
      <c r="Y31" s="43"/>
      <c r="Z31" s="26">
        <v>1</v>
      </c>
      <c r="AA31" s="26">
        <v>1</v>
      </c>
      <c r="AB31" s="67"/>
    </row>
    <row r="32" spans="2:28" ht="12.75">
      <c r="B32">
        <v>15</v>
      </c>
      <c r="C32" s="19" t="s">
        <v>303</v>
      </c>
      <c r="D32" s="22" t="s">
        <v>126</v>
      </c>
      <c r="E32">
        <v>4</v>
      </c>
      <c r="F32">
        <v>0</v>
      </c>
      <c r="G32" s="43"/>
      <c r="H32" s="6">
        <v>1</v>
      </c>
      <c r="I32" s="6">
        <v>1</v>
      </c>
      <c r="J32" s="65"/>
      <c r="K32" s="6">
        <v>1</v>
      </c>
      <c r="L32" s="6">
        <v>1</v>
      </c>
      <c r="M32" s="66"/>
      <c r="N32" s="6">
        <v>1</v>
      </c>
      <c r="O32" s="6">
        <v>1</v>
      </c>
      <c r="P32" s="43"/>
      <c r="Q32" s="6"/>
      <c r="R32" s="6"/>
      <c r="S32" s="66"/>
      <c r="T32" s="6"/>
      <c r="U32" s="6"/>
      <c r="V32" s="66"/>
      <c r="W32" s="6"/>
      <c r="X32" s="6"/>
      <c r="Y32" s="43"/>
      <c r="Z32" s="26">
        <v>1</v>
      </c>
      <c r="AA32" s="26">
        <v>1</v>
      </c>
      <c r="AB32" s="67"/>
    </row>
    <row r="33" spans="2:28" ht="12.75">
      <c r="B33">
        <v>15</v>
      </c>
      <c r="C33" s="19" t="s">
        <v>128</v>
      </c>
      <c r="D33" s="22" t="s">
        <v>74</v>
      </c>
      <c r="E33">
        <v>3</v>
      </c>
      <c r="F33">
        <v>1</v>
      </c>
      <c r="G33" s="43"/>
      <c r="H33" s="6">
        <v>1</v>
      </c>
      <c r="I33" s="6">
        <v>1</v>
      </c>
      <c r="J33" s="65"/>
      <c r="K33" s="6">
        <v>1</v>
      </c>
      <c r="L33" s="6">
        <v>1</v>
      </c>
      <c r="M33" s="66"/>
      <c r="N33" s="6"/>
      <c r="O33" s="6"/>
      <c r="P33" s="43"/>
      <c r="Q33" s="6"/>
      <c r="R33" s="6"/>
      <c r="S33" s="66"/>
      <c r="T33" s="6"/>
      <c r="U33" s="6"/>
      <c r="V33" s="66"/>
      <c r="W33" s="6"/>
      <c r="X33" s="6"/>
      <c r="Y33" s="43"/>
      <c r="Z33" s="26">
        <v>1</v>
      </c>
      <c r="AA33" s="26">
        <v>1</v>
      </c>
      <c r="AB33" s="67"/>
    </row>
    <row r="34" spans="4:28" ht="12.75">
      <c r="D34" s="22"/>
      <c r="G34" s="43"/>
      <c r="H34" s="6"/>
      <c r="I34" s="6"/>
      <c r="J34" s="65"/>
      <c r="K34" s="6"/>
      <c r="M34" s="66"/>
      <c r="N34" s="6"/>
      <c r="O34" s="6"/>
      <c r="P34" s="43"/>
      <c r="Q34" s="6"/>
      <c r="R34" s="6"/>
      <c r="S34" s="66"/>
      <c r="T34" s="6"/>
      <c r="U34" s="6"/>
      <c r="V34" s="66"/>
      <c r="W34" s="6"/>
      <c r="X34" s="6"/>
      <c r="Y34" s="43"/>
      <c r="Z34" s="26"/>
      <c r="AA34" s="26"/>
      <c r="AB34" s="67"/>
    </row>
    <row r="35" spans="4:28" ht="12.75">
      <c r="D35" s="22"/>
      <c r="G35" s="43"/>
      <c r="H35" s="6"/>
      <c r="I35" s="6"/>
      <c r="J35" s="65"/>
      <c r="K35" s="6"/>
      <c r="M35" s="66"/>
      <c r="N35" s="6"/>
      <c r="O35" s="6"/>
      <c r="P35" s="43"/>
      <c r="Q35" s="6"/>
      <c r="R35" s="6"/>
      <c r="S35" s="66"/>
      <c r="T35" s="6"/>
      <c r="U35" s="6"/>
      <c r="V35" s="66"/>
      <c r="W35" s="6"/>
      <c r="X35" s="6"/>
      <c r="Y35" s="43"/>
      <c r="Z35" s="26"/>
      <c r="AA35" s="26"/>
      <c r="AB35" s="67"/>
    </row>
    <row r="36" spans="1:28" ht="12.75">
      <c r="A36">
        <v>2005.11</v>
      </c>
      <c r="B36">
        <v>1</v>
      </c>
      <c r="C36" s="22" t="s">
        <v>313</v>
      </c>
      <c r="D36" s="22" t="s">
        <v>306</v>
      </c>
      <c r="E36">
        <v>27</v>
      </c>
      <c r="F36">
        <v>2</v>
      </c>
      <c r="G36" s="43"/>
      <c r="H36" s="6">
        <v>1</v>
      </c>
      <c r="I36" s="6"/>
      <c r="J36" s="65"/>
      <c r="K36" s="6">
        <v>1</v>
      </c>
      <c r="M36" s="66"/>
      <c r="N36" s="6"/>
      <c r="O36" s="6"/>
      <c r="P36" s="43"/>
      <c r="Q36" s="6">
        <v>1</v>
      </c>
      <c r="R36" s="6"/>
      <c r="S36" s="66"/>
      <c r="T36" s="6">
        <v>1</v>
      </c>
      <c r="U36" s="6"/>
      <c r="V36" s="66"/>
      <c r="W36" s="6"/>
      <c r="X36" s="6"/>
      <c r="Y36" s="43"/>
      <c r="Z36" s="26">
        <v>1</v>
      </c>
      <c r="AA36" s="26"/>
      <c r="AB36" s="67"/>
    </row>
    <row r="37" spans="2:28" ht="12.75">
      <c r="B37">
        <v>5</v>
      </c>
      <c r="C37" s="22" t="s">
        <v>314</v>
      </c>
      <c r="D37" s="22" t="s">
        <v>118</v>
      </c>
      <c r="E37">
        <v>6</v>
      </c>
      <c r="F37">
        <v>3</v>
      </c>
      <c r="G37" s="43"/>
      <c r="H37" s="6">
        <v>1</v>
      </c>
      <c r="I37" s="6"/>
      <c r="J37" s="65"/>
      <c r="K37" s="6"/>
      <c r="M37" s="66"/>
      <c r="N37" s="6"/>
      <c r="O37" s="6"/>
      <c r="P37" s="43"/>
      <c r="Q37" s="6"/>
      <c r="R37" s="6"/>
      <c r="S37" s="66"/>
      <c r="T37" s="6"/>
      <c r="U37" s="6"/>
      <c r="V37" s="66"/>
      <c r="W37" s="6"/>
      <c r="X37" s="6"/>
      <c r="Y37" s="43"/>
      <c r="Z37" s="26">
        <v>1</v>
      </c>
      <c r="AA37" s="26"/>
      <c r="AB37" s="67"/>
    </row>
    <row r="38" spans="2:28" ht="12.75">
      <c r="B38">
        <v>5</v>
      </c>
      <c r="C38" s="22" t="s">
        <v>124</v>
      </c>
      <c r="D38" s="22" t="s">
        <v>313</v>
      </c>
      <c r="E38">
        <v>8</v>
      </c>
      <c r="F38">
        <v>2</v>
      </c>
      <c r="G38" s="43"/>
      <c r="H38" s="6">
        <v>1</v>
      </c>
      <c r="I38" s="6"/>
      <c r="J38" s="65"/>
      <c r="K38" s="6">
        <v>1</v>
      </c>
      <c r="M38" s="66"/>
      <c r="N38" s="6"/>
      <c r="O38" s="6"/>
      <c r="P38" s="43"/>
      <c r="Q38" s="6">
        <v>1</v>
      </c>
      <c r="R38" s="6"/>
      <c r="S38" s="66"/>
      <c r="T38" s="6">
        <v>1</v>
      </c>
      <c r="U38" s="6"/>
      <c r="V38" s="66"/>
      <c r="W38" s="6"/>
      <c r="X38" s="6"/>
      <c r="Y38" s="43"/>
      <c r="Z38" s="26">
        <v>1</v>
      </c>
      <c r="AA38" s="26"/>
      <c r="AB38" s="67"/>
    </row>
    <row r="39" spans="2:28" ht="12.75">
      <c r="B39">
        <v>10</v>
      </c>
      <c r="C39" s="19" t="s">
        <v>312</v>
      </c>
      <c r="D39" s="22" t="s">
        <v>126</v>
      </c>
      <c r="E39">
        <v>16</v>
      </c>
      <c r="F39">
        <v>1</v>
      </c>
      <c r="G39" s="43"/>
      <c r="H39" s="6">
        <v>1</v>
      </c>
      <c r="I39" s="6">
        <v>1</v>
      </c>
      <c r="J39" s="65"/>
      <c r="K39" s="6">
        <v>1</v>
      </c>
      <c r="L39" s="6">
        <v>1</v>
      </c>
      <c r="M39" s="66"/>
      <c r="N39" s="6"/>
      <c r="O39" s="6"/>
      <c r="P39" s="43"/>
      <c r="Q39" s="6">
        <v>1</v>
      </c>
      <c r="R39" s="6">
        <v>1</v>
      </c>
      <c r="S39" s="66"/>
      <c r="T39" s="6">
        <v>1</v>
      </c>
      <c r="U39" s="6">
        <v>1</v>
      </c>
      <c r="V39" s="66"/>
      <c r="W39" s="6">
        <v>1</v>
      </c>
      <c r="X39" s="6">
        <v>1</v>
      </c>
      <c r="Y39" s="43"/>
      <c r="Z39" s="26">
        <v>1</v>
      </c>
      <c r="AA39" s="26">
        <v>1</v>
      </c>
      <c r="AB39" s="67"/>
    </row>
    <row r="40" spans="2:28" ht="12.75">
      <c r="B40">
        <v>11</v>
      </c>
      <c r="C40" s="22" t="s">
        <v>129</v>
      </c>
      <c r="D40" s="22" t="s">
        <v>142</v>
      </c>
      <c r="E40">
        <v>4</v>
      </c>
      <c r="F40">
        <v>2</v>
      </c>
      <c r="G40" s="43"/>
      <c r="H40" s="6">
        <v>1</v>
      </c>
      <c r="I40" s="6"/>
      <c r="J40" s="65"/>
      <c r="K40" s="6"/>
      <c r="M40" s="66"/>
      <c r="N40" s="6"/>
      <c r="O40" s="6"/>
      <c r="P40" s="43"/>
      <c r="Q40" s="6"/>
      <c r="R40" s="6"/>
      <c r="S40" s="66"/>
      <c r="T40" s="6"/>
      <c r="U40" s="6"/>
      <c r="V40" s="66"/>
      <c r="W40" s="6"/>
      <c r="X40" s="6"/>
      <c r="Y40" s="43"/>
      <c r="Z40" s="26">
        <v>1</v>
      </c>
      <c r="AA40" s="26"/>
      <c r="AB40" s="67"/>
    </row>
    <row r="41" spans="2:28" ht="12.75">
      <c r="B41">
        <v>12</v>
      </c>
      <c r="C41" s="19" t="s">
        <v>134</v>
      </c>
      <c r="D41" s="22" t="s">
        <v>122</v>
      </c>
      <c r="E41">
        <v>2</v>
      </c>
      <c r="F41">
        <v>1</v>
      </c>
      <c r="G41" s="43"/>
      <c r="H41" s="6">
        <v>1</v>
      </c>
      <c r="I41" s="6">
        <v>1</v>
      </c>
      <c r="J41" s="65"/>
      <c r="K41" s="6"/>
      <c r="M41" s="66"/>
      <c r="N41" s="6"/>
      <c r="O41" s="6"/>
      <c r="P41" s="43"/>
      <c r="Q41" s="6"/>
      <c r="R41" s="6"/>
      <c r="S41" s="66"/>
      <c r="T41" s="6"/>
      <c r="U41" s="6"/>
      <c r="V41" s="66"/>
      <c r="W41" s="6"/>
      <c r="X41" s="6"/>
      <c r="Y41" s="43"/>
      <c r="Z41" s="26">
        <v>1</v>
      </c>
      <c r="AA41" s="26">
        <v>1</v>
      </c>
      <c r="AB41" s="67"/>
    </row>
    <row r="42" spans="2:28" ht="12.75">
      <c r="B42">
        <v>12</v>
      </c>
      <c r="C42" s="19" t="s">
        <v>305</v>
      </c>
      <c r="D42" s="22" t="s">
        <v>131</v>
      </c>
      <c r="E42">
        <v>3</v>
      </c>
      <c r="F42">
        <v>1</v>
      </c>
      <c r="G42" s="43"/>
      <c r="H42" s="6">
        <v>1</v>
      </c>
      <c r="I42" s="6">
        <v>1</v>
      </c>
      <c r="J42" s="65"/>
      <c r="K42" s="6">
        <v>1</v>
      </c>
      <c r="L42" s="6">
        <v>1</v>
      </c>
      <c r="M42" s="66"/>
      <c r="N42" s="6"/>
      <c r="O42" s="6"/>
      <c r="P42" s="43"/>
      <c r="Q42" s="6"/>
      <c r="R42" s="6"/>
      <c r="S42" s="66"/>
      <c r="T42" s="6"/>
      <c r="U42" s="6"/>
      <c r="V42" s="66"/>
      <c r="W42" s="6"/>
      <c r="X42" s="6"/>
      <c r="Y42" s="43"/>
      <c r="Z42" s="26">
        <v>1</v>
      </c>
      <c r="AA42" s="26">
        <v>1</v>
      </c>
      <c r="AB42" s="67"/>
    </row>
    <row r="43" spans="2:28" ht="12.75">
      <c r="B43">
        <v>13</v>
      </c>
      <c r="C43" s="19" t="s">
        <v>134</v>
      </c>
      <c r="D43" s="22" t="s">
        <v>157</v>
      </c>
      <c r="E43">
        <v>13</v>
      </c>
      <c r="F43">
        <v>0</v>
      </c>
      <c r="G43" s="43"/>
      <c r="H43" s="6">
        <v>1</v>
      </c>
      <c r="I43" s="6">
        <v>1</v>
      </c>
      <c r="J43" s="65"/>
      <c r="K43" s="6">
        <v>1</v>
      </c>
      <c r="L43" s="6">
        <v>1</v>
      </c>
      <c r="M43" s="66"/>
      <c r="N43" s="6">
        <v>1</v>
      </c>
      <c r="O43" s="6">
        <v>1</v>
      </c>
      <c r="P43" s="43"/>
      <c r="Q43" s="6">
        <v>1</v>
      </c>
      <c r="R43" s="6">
        <v>1</v>
      </c>
      <c r="S43" s="66"/>
      <c r="T43" s="6">
        <v>1</v>
      </c>
      <c r="U43" s="6">
        <v>1</v>
      </c>
      <c r="V43" s="66"/>
      <c r="W43" s="6">
        <v>1</v>
      </c>
      <c r="X43" s="6">
        <v>1</v>
      </c>
      <c r="Y43" s="43"/>
      <c r="Z43" s="26">
        <v>1</v>
      </c>
      <c r="AA43" s="26">
        <v>1</v>
      </c>
      <c r="AB43" s="67"/>
    </row>
    <row r="44" spans="2:28" ht="12.75">
      <c r="B44">
        <v>13</v>
      </c>
      <c r="C44" s="22" t="s">
        <v>256</v>
      </c>
      <c r="D44" s="22" t="s">
        <v>123</v>
      </c>
      <c r="E44">
        <v>7</v>
      </c>
      <c r="F44">
        <v>0</v>
      </c>
      <c r="G44" s="43"/>
      <c r="H44" s="6">
        <v>1</v>
      </c>
      <c r="I44" s="6"/>
      <c r="J44" s="65"/>
      <c r="K44" s="6">
        <v>1</v>
      </c>
      <c r="M44" s="66"/>
      <c r="N44" s="6">
        <v>1</v>
      </c>
      <c r="O44" s="6"/>
      <c r="P44" s="43"/>
      <c r="Q44" s="6"/>
      <c r="R44" s="6"/>
      <c r="S44" s="66"/>
      <c r="T44" s="6"/>
      <c r="U44" s="6"/>
      <c r="V44" s="66"/>
      <c r="W44" s="6"/>
      <c r="X44" s="6"/>
      <c r="Y44" s="43"/>
      <c r="Z44" s="26">
        <v>1</v>
      </c>
      <c r="AA44" s="26"/>
      <c r="AB44" s="67"/>
    </row>
    <row r="45" spans="2:28" ht="12.75">
      <c r="B45">
        <v>13</v>
      </c>
      <c r="C45" s="22" t="s">
        <v>116</v>
      </c>
      <c r="D45" s="22" t="s">
        <v>126</v>
      </c>
      <c r="E45">
        <v>5</v>
      </c>
      <c r="F45">
        <v>4</v>
      </c>
      <c r="G45" s="43"/>
      <c r="H45" s="6"/>
      <c r="I45" s="6"/>
      <c r="J45" s="65"/>
      <c r="K45" s="6"/>
      <c r="M45" s="66"/>
      <c r="N45" s="6"/>
      <c r="O45" s="6"/>
      <c r="P45" s="43"/>
      <c r="Q45" s="6"/>
      <c r="R45" s="6"/>
      <c r="S45" s="66"/>
      <c r="T45" s="6"/>
      <c r="U45" s="6"/>
      <c r="V45" s="66"/>
      <c r="W45" s="6"/>
      <c r="X45" s="6"/>
      <c r="Y45" s="43"/>
      <c r="Z45" s="26">
        <v>1</v>
      </c>
      <c r="AA45" s="26"/>
      <c r="AB45" s="67"/>
    </row>
    <row r="46" spans="2:28" ht="12.75">
      <c r="B46">
        <v>13</v>
      </c>
      <c r="C46" s="19" t="s">
        <v>310</v>
      </c>
      <c r="D46" s="22" t="s">
        <v>115</v>
      </c>
      <c r="E46">
        <v>11</v>
      </c>
      <c r="F46">
        <v>4</v>
      </c>
      <c r="G46" s="43"/>
      <c r="H46" s="6">
        <v>1</v>
      </c>
      <c r="I46" s="6">
        <v>1</v>
      </c>
      <c r="J46" s="65"/>
      <c r="K46" s="6"/>
      <c r="M46" s="66"/>
      <c r="N46" s="6"/>
      <c r="O46" s="6"/>
      <c r="P46" s="43"/>
      <c r="Q46" s="6">
        <v>1</v>
      </c>
      <c r="R46" s="6">
        <v>1</v>
      </c>
      <c r="S46" s="66"/>
      <c r="T46" s="6"/>
      <c r="U46" s="6"/>
      <c r="V46" s="66"/>
      <c r="W46" s="6"/>
      <c r="X46" s="6"/>
      <c r="Y46" s="43"/>
      <c r="Z46" s="26">
        <v>1</v>
      </c>
      <c r="AA46" s="26">
        <v>1</v>
      </c>
      <c r="AB46" s="67"/>
    </row>
    <row r="47" spans="2:28" ht="12.75">
      <c r="B47">
        <v>14</v>
      </c>
      <c r="C47" s="22" t="s">
        <v>131</v>
      </c>
      <c r="D47" s="22" t="s">
        <v>119</v>
      </c>
      <c r="E47">
        <v>3</v>
      </c>
      <c r="F47">
        <v>1</v>
      </c>
      <c r="G47" s="43"/>
      <c r="H47" s="6">
        <v>1</v>
      </c>
      <c r="I47" s="6"/>
      <c r="J47" s="65"/>
      <c r="K47" s="6">
        <v>1</v>
      </c>
      <c r="M47" s="66"/>
      <c r="N47" s="6"/>
      <c r="O47" s="6"/>
      <c r="P47" s="43"/>
      <c r="Q47" s="6"/>
      <c r="R47" s="6"/>
      <c r="S47" s="66"/>
      <c r="T47" s="6"/>
      <c r="U47" s="6"/>
      <c r="V47" s="66"/>
      <c r="W47" s="6"/>
      <c r="X47" s="6"/>
      <c r="Y47" s="43"/>
      <c r="Z47" s="26">
        <v>1</v>
      </c>
      <c r="AA47" s="26"/>
      <c r="AB47" s="67"/>
    </row>
    <row r="48" spans="2:28" ht="12.75">
      <c r="B48">
        <v>14</v>
      </c>
      <c r="C48" s="19" t="s">
        <v>119</v>
      </c>
      <c r="D48" s="22" t="s">
        <v>131</v>
      </c>
      <c r="E48">
        <v>3</v>
      </c>
      <c r="F48">
        <v>2</v>
      </c>
      <c r="G48" s="43"/>
      <c r="H48" s="6"/>
      <c r="I48" s="6"/>
      <c r="J48" s="65"/>
      <c r="K48" s="6"/>
      <c r="M48" s="66"/>
      <c r="N48" s="6"/>
      <c r="O48" s="6"/>
      <c r="P48" s="43"/>
      <c r="Q48" s="6"/>
      <c r="R48" s="6"/>
      <c r="S48" s="66"/>
      <c r="T48" s="6"/>
      <c r="U48" s="6"/>
      <c r="V48" s="66"/>
      <c r="W48" s="6"/>
      <c r="X48" s="6"/>
      <c r="Y48" s="43"/>
      <c r="Z48" s="26">
        <v>1</v>
      </c>
      <c r="AA48" s="26">
        <v>1</v>
      </c>
      <c r="AB48" s="67"/>
    </row>
    <row r="49" spans="2:28" ht="12.75">
      <c r="B49">
        <v>15</v>
      </c>
      <c r="C49" s="19" t="s">
        <v>137</v>
      </c>
      <c r="D49" s="22" t="s">
        <v>129</v>
      </c>
      <c r="E49">
        <v>3</v>
      </c>
      <c r="F49">
        <v>0</v>
      </c>
      <c r="G49" s="43"/>
      <c r="H49" s="6">
        <v>1</v>
      </c>
      <c r="I49" s="6">
        <v>1</v>
      </c>
      <c r="J49" s="65"/>
      <c r="K49" s="6">
        <v>1</v>
      </c>
      <c r="L49" s="6">
        <v>1</v>
      </c>
      <c r="M49" s="66"/>
      <c r="N49" s="6">
        <v>1</v>
      </c>
      <c r="O49" s="6">
        <v>1</v>
      </c>
      <c r="P49" s="43"/>
      <c r="Q49" s="6"/>
      <c r="R49" s="6"/>
      <c r="S49" s="66"/>
      <c r="T49" s="6"/>
      <c r="U49" s="6"/>
      <c r="V49" s="66"/>
      <c r="W49" s="6"/>
      <c r="X49" s="6"/>
      <c r="Y49" s="43"/>
      <c r="Z49" s="26">
        <v>1</v>
      </c>
      <c r="AA49" s="26">
        <v>1</v>
      </c>
      <c r="AB49" s="67"/>
    </row>
    <row r="50" spans="2:28" ht="12.75">
      <c r="B50">
        <v>15</v>
      </c>
      <c r="C50" s="19" t="s">
        <v>131</v>
      </c>
      <c r="D50" s="22" t="s">
        <v>48</v>
      </c>
      <c r="E50">
        <v>5</v>
      </c>
      <c r="F50">
        <v>1</v>
      </c>
      <c r="G50" s="43"/>
      <c r="H50" s="6">
        <v>1</v>
      </c>
      <c r="I50" s="6">
        <v>1</v>
      </c>
      <c r="J50" s="65"/>
      <c r="K50" s="6">
        <v>1</v>
      </c>
      <c r="L50" s="6">
        <v>1</v>
      </c>
      <c r="M50" s="66"/>
      <c r="N50" s="6"/>
      <c r="O50" s="6"/>
      <c r="P50" s="43"/>
      <c r="Q50" s="6"/>
      <c r="R50" s="6"/>
      <c r="S50" s="66"/>
      <c r="T50" s="6"/>
      <c r="U50" s="6"/>
      <c r="V50" s="66"/>
      <c r="W50" s="6"/>
      <c r="X50" s="6"/>
      <c r="Y50" s="43"/>
      <c r="Z50" s="26">
        <v>1</v>
      </c>
      <c r="AA50" s="26">
        <v>1</v>
      </c>
      <c r="AB50" s="67"/>
    </row>
    <row r="51" spans="2:28" ht="12.75">
      <c r="B51">
        <v>15</v>
      </c>
      <c r="C51" s="19" t="s">
        <v>128</v>
      </c>
      <c r="D51" s="22" t="s">
        <v>124</v>
      </c>
      <c r="E51">
        <v>10</v>
      </c>
      <c r="F51">
        <v>0</v>
      </c>
      <c r="G51" s="43"/>
      <c r="H51" s="6">
        <v>1</v>
      </c>
      <c r="I51" s="6">
        <v>1</v>
      </c>
      <c r="J51" s="65"/>
      <c r="K51" s="6">
        <v>1</v>
      </c>
      <c r="L51" s="6">
        <v>1</v>
      </c>
      <c r="M51" s="66"/>
      <c r="N51" s="6">
        <v>1</v>
      </c>
      <c r="O51" s="6">
        <v>1</v>
      </c>
      <c r="P51" s="43"/>
      <c r="Q51" s="6">
        <v>1</v>
      </c>
      <c r="R51" s="6">
        <v>1</v>
      </c>
      <c r="S51" s="66"/>
      <c r="T51" s="6">
        <v>1</v>
      </c>
      <c r="U51" s="6">
        <v>1</v>
      </c>
      <c r="V51" s="66"/>
      <c r="W51" s="6">
        <v>1</v>
      </c>
      <c r="X51" s="6">
        <v>1</v>
      </c>
      <c r="Y51" s="43"/>
      <c r="Z51" s="26">
        <v>1</v>
      </c>
      <c r="AA51" s="26">
        <v>1</v>
      </c>
      <c r="AB51" s="67"/>
    </row>
    <row r="52" spans="2:28" ht="12.75">
      <c r="B52">
        <v>15</v>
      </c>
      <c r="C52" s="19" t="s">
        <v>115</v>
      </c>
      <c r="D52" s="22" t="s">
        <v>125</v>
      </c>
      <c r="E52">
        <v>11</v>
      </c>
      <c r="F52">
        <v>8</v>
      </c>
      <c r="G52" s="43"/>
      <c r="H52" s="6"/>
      <c r="I52" s="6"/>
      <c r="J52" s="65"/>
      <c r="K52" s="6"/>
      <c r="M52" s="66"/>
      <c r="N52" s="6"/>
      <c r="O52" s="6"/>
      <c r="P52" s="43"/>
      <c r="Q52" s="6">
        <v>1</v>
      </c>
      <c r="R52" s="6">
        <v>1</v>
      </c>
      <c r="S52" s="66"/>
      <c r="T52" s="6"/>
      <c r="U52" s="6"/>
      <c r="V52" s="66"/>
      <c r="W52" s="6"/>
      <c r="X52" s="6"/>
      <c r="Y52" s="43"/>
      <c r="Z52" s="26">
        <v>1</v>
      </c>
      <c r="AA52" s="26">
        <v>1</v>
      </c>
      <c r="AB52" s="67"/>
    </row>
    <row r="53" spans="4:28" ht="12.75">
      <c r="D53" s="22"/>
      <c r="G53" s="43"/>
      <c r="H53" s="6"/>
      <c r="I53" s="6"/>
      <c r="J53" s="65"/>
      <c r="K53" s="6"/>
      <c r="M53" s="66"/>
      <c r="N53" s="6"/>
      <c r="O53" s="6"/>
      <c r="P53" s="43"/>
      <c r="Q53" s="6"/>
      <c r="R53" s="6"/>
      <c r="S53" s="66"/>
      <c r="T53" s="6"/>
      <c r="U53" s="6"/>
      <c r="V53" s="66"/>
      <c r="W53" s="6"/>
      <c r="X53" s="6"/>
      <c r="Y53" s="43"/>
      <c r="Z53" s="26"/>
      <c r="AA53" s="26"/>
      <c r="AB53" s="67"/>
    </row>
    <row r="54" spans="4:28" ht="12.75">
      <c r="D54" s="22"/>
      <c r="G54" s="43"/>
      <c r="H54" s="6"/>
      <c r="I54" s="6"/>
      <c r="J54" s="65"/>
      <c r="K54" s="6"/>
      <c r="M54" s="66"/>
      <c r="N54" s="6"/>
      <c r="O54" s="6"/>
      <c r="P54" s="43"/>
      <c r="Q54" s="6"/>
      <c r="R54" s="6"/>
      <c r="S54" s="66"/>
      <c r="T54" s="6"/>
      <c r="U54" s="6"/>
      <c r="V54" s="66"/>
      <c r="W54" s="6"/>
      <c r="X54" s="6"/>
      <c r="Y54" s="43"/>
      <c r="Z54" s="26"/>
      <c r="AA54" s="26"/>
      <c r="AB54" s="67"/>
    </row>
    <row r="55" spans="1:28" ht="12.75">
      <c r="A55">
        <v>2006.01</v>
      </c>
      <c r="B55">
        <v>1</v>
      </c>
      <c r="C55" s="19" t="s">
        <v>159</v>
      </c>
      <c r="D55" s="22" t="s">
        <v>119</v>
      </c>
      <c r="E55">
        <v>21</v>
      </c>
      <c r="F55">
        <v>5</v>
      </c>
      <c r="G55" s="43"/>
      <c r="H55" s="6">
        <v>1</v>
      </c>
      <c r="I55" s="6">
        <v>1</v>
      </c>
      <c r="J55" s="65"/>
      <c r="K55" s="6">
        <v>1</v>
      </c>
      <c r="L55" s="6">
        <v>1</v>
      </c>
      <c r="M55" s="66"/>
      <c r="N55" s="6"/>
      <c r="O55" s="6"/>
      <c r="P55" s="43"/>
      <c r="Q55" s="6">
        <v>1</v>
      </c>
      <c r="R55" s="6">
        <v>1</v>
      </c>
      <c r="S55" s="66"/>
      <c r="T55" s="6">
        <v>1</v>
      </c>
      <c r="U55" s="6">
        <v>1</v>
      </c>
      <c r="V55" s="66"/>
      <c r="W55" s="6"/>
      <c r="X55" s="6"/>
      <c r="Y55" s="43"/>
      <c r="Z55" s="26">
        <v>1</v>
      </c>
      <c r="AA55" s="26">
        <v>1</v>
      </c>
      <c r="AB55" s="67"/>
    </row>
    <row r="56" spans="2:28" ht="12.75">
      <c r="B56">
        <v>3</v>
      </c>
      <c r="C56" s="22" t="s">
        <v>134</v>
      </c>
      <c r="D56" s="22" t="s">
        <v>146</v>
      </c>
      <c r="E56">
        <v>9</v>
      </c>
      <c r="F56">
        <v>5</v>
      </c>
      <c r="G56" s="43"/>
      <c r="H56" s="6"/>
      <c r="I56" s="6"/>
      <c r="J56" s="65"/>
      <c r="K56" s="6"/>
      <c r="M56" s="66"/>
      <c r="N56" s="6"/>
      <c r="O56" s="6"/>
      <c r="P56" s="43"/>
      <c r="Q56" s="6">
        <v>1</v>
      </c>
      <c r="R56" s="6"/>
      <c r="S56" s="66"/>
      <c r="T56" s="6"/>
      <c r="U56" s="6"/>
      <c r="V56" s="66"/>
      <c r="W56" s="6"/>
      <c r="X56" s="6"/>
      <c r="Y56" s="43"/>
      <c r="Z56" s="26">
        <v>1</v>
      </c>
      <c r="AA56" s="26"/>
      <c r="AB56" s="67"/>
    </row>
    <row r="57" spans="2:28" ht="12.75">
      <c r="B57">
        <v>3</v>
      </c>
      <c r="C57" s="19" t="s">
        <v>159</v>
      </c>
      <c r="D57" s="22" t="s">
        <v>74</v>
      </c>
      <c r="E57">
        <v>7</v>
      </c>
      <c r="F57">
        <v>5</v>
      </c>
      <c r="G57" s="43"/>
      <c r="H57" s="6"/>
      <c r="I57" s="6"/>
      <c r="J57" s="65"/>
      <c r="K57" s="6"/>
      <c r="M57" s="66"/>
      <c r="N57" s="6"/>
      <c r="O57" s="6"/>
      <c r="P57" s="43"/>
      <c r="Q57" s="6">
        <v>1</v>
      </c>
      <c r="R57" s="6">
        <v>1</v>
      </c>
      <c r="S57" s="66"/>
      <c r="T57" s="6"/>
      <c r="U57" s="6"/>
      <c r="V57" s="66"/>
      <c r="W57" s="6"/>
      <c r="X57" s="6"/>
      <c r="Y57" s="43"/>
      <c r="Z57" s="26">
        <v>1</v>
      </c>
      <c r="AA57" s="26">
        <v>1</v>
      </c>
      <c r="AB57" s="67"/>
    </row>
    <row r="58" spans="2:28" ht="12.75">
      <c r="B58">
        <v>4</v>
      </c>
      <c r="C58" s="19" t="s">
        <v>134</v>
      </c>
      <c r="D58" s="22" t="s">
        <v>141</v>
      </c>
      <c r="E58">
        <v>10</v>
      </c>
      <c r="F58">
        <v>1</v>
      </c>
      <c r="G58" s="43"/>
      <c r="H58" s="6">
        <v>1</v>
      </c>
      <c r="I58" s="6">
        <v>1</v>
      </c>
      <c r="J58" s="65"/>
      <c r="K58" s="6">
        <v>1</v>
      </c>
      <c r="L58" s="6">
        <v>1</v>
      </c>
      <c r="M58" s="66"/>
      <c r="N58" s="6"/>
      <c r="O58" s="6"/>
      <c r="P58" s="43"/>
      <c r="Q58" s="6">
        <v>1</v>
      </c>
      <c r="R58" s="6">
        <v>1</v>
      </c>
      <c r="S58" s="66"/>
      <c r="T58" s="6">
        <v>1</v>
      </c>
      <c r="U58" s="6">
        <v>1</v>
      </c>
      <c r="V58" s="66"/>
      <c r="W58" s="6">
        <v>1</v>
      </c>
      <c r="X58" s="6">
        <v>1</v>
      </c>
      <c r="Y58" s="43"/>
      <c r="Z58" s="26">
        <v>1</v>
      </c>
      <c r="AA58" s="26">
        <v>1</v>
      </c>
      <c r="AB58" s="67"/>
    </row>
    <row r="59" spans="2:28" ht="12.75">
      <c r="B59">
        <v>4</v>
      </c>
      <c r="C59" s="22" t="s">
        <v>159</v>
      </c>
      <c r="D59" s="22" t="s">
        <v>135</v>
      </c>
      <c r="E59">
        <v>14</v>
      </c>
      <c r="F59">
        <v>2</v>
      </c>
      <c r="G59" s="43"/>
      <c r="H59" s="6">
        <v>1</v>
      </c>
      <c r="I59" s="6"/>
      <c r="J59" s="65"/>
      <c r="K59" s="6">
        <v>1</v>
      </c>
      <c r="M59" s="66"/>
      <c r="N59" s="6"/>
      <c r="O59" s="6"/>
      <c r="P59" s="43"/>
      <c r="Q59" s="6">
        <v>1</v>
      </c>
      <c r="R59" s="6"/>
      <c r="S59" s="66"/>
      <c r="T59" s="6">
        <v>1</v>
      </c>
      <c r="U59" s="6"/>
      <c r="V59" s="66"/>
      <c r="W59" s="6"/>
      <c r="X59" s="6"/>
      <c r="Y59" s="43"/>
      <c r="Z59" s="26">
        <v>1</v>
      </c>
      <c r="AA59" s="26"/>
      <c r="AB59" s="67"/>
    </row>
    <row r="60" spans="2:28" ht="12.75">
      <c r="B60">
        <v>5</v>
      </c>
      <c r="C60" s="19" t="s">
        <v>315</v>
      </c>
      <c r="D60" s="22" t="s">
        <v>162</v>
      </c>
      <c r="E60">
        <v>4</v>
      </c>
      <c r="F60">
        <v>3</v>
      </c>
      <c r="G60" s="43"/>
      <c r="H60" s="6"/>
      <c r="I60" s="6"/>
      <c r="J60" s="65"/>
      <c r="K60" s="6"/>
      <c r="M60" s="66"/>
      <c r="N60" s="6"/>
      <c r="O60" s="6"/>
      <c r="P60" s="43"/>
      <c r="Q60" s="6"/>
      <c r="R60" s="6"/>
      <c r="S60" s="66"/>
      <c r="T60" s="6"/>
      <c r="U60" s="6"/>
      <c r="V60" s="66"/>
      <c r="W60" s="6"/>
      <c r="X60" s="6"/>
      <c r="Y60" s="43"/>
      <c r="Z60" s="26">
        <v>1</v>
      </c>
      <c r="AA60" s="26">
        <v>1</v>
      </c>
      <c r="AB60" s="67"/>
    </row>
    <row r="61" spans="2:28" ht="12.75">
      <c r="B61">
        <v>5</v>
      </c>
      <c r="C61" s="19" t="s">
        <v>119</v>
      </c>
      <c r="D61" s="22" t="s">
        <v>126</v>
      </c>
      <c r="E61">
        <v>4</v>
      </c>
      <c r="F61">
        <v>3</v>
      </c>
      <c r="G61" s="43"/>
      <c r="H61" s="6"/>
      <c r="I61" s="6"/>
      <c r="J61" s="65"/>
      <c r="K61" s="6"/>
      <c r="M61" s="66"/>
      <c r="N61" s="6"/>
      <c r="O61" s="6"/>
      <c r="P61" s="43"/>
      <c r="Q61" s="6"/>
      <c r="R61" s="6"/>
      <c r="S61" s="66"/>
      <c r="T61" s="6"/>
      <c r="U61" s="6"/>
      <c r="V61" s="66"/>
      <c r="W61" s="6"/>
      <c r="X61" s="6"/>
      <c r="Y61" s="43"/>
      <c r="Z61" s="26">
        <v>1</v>
      </c>
      <c r="AA61" s="26">
        <v>1</v>
      </c>
      <c r="AB61" s="67"/>
    </row>
    <row r="62" spans="2:28" ht="12.75">
      <c r="B62">
        <v>6</v>
      </c>
      <c r="C62" s="22" t="s">
        <v>314</v>
      </c>
      <c r="D62" s="22" t="s">
        <v>313</v>
      </c>
      <c r="E62">
        <v>6</v>
      </c>
      <c r="F62">
        <v>2</v>
      </c>
      <c r="G62" s="43"/>
      <c r="H62" s="6">
        <v>1</v>
      </c>
      <c r="I62" s="6"/>
      <c r="J62" s="65"/>
      <c r="K62" s="6">
        <v>1</v>
      </c>
      <c r="M62" s="66"/>
      <c r="N62" s="6"/>
      <c r="O62" s="6"/>
      <c r="P62" s="43"/>
      <c r="Q62" s="6"/>
      <c r="R62" s="6"/>
      <c r="S62" s="66"/>
      <c r="T62" s="6"/>
      <c r="U62" s="6"/>
      <c r="V62" s="66"/>
      <c r="W62" s="6"/>
      <c r="X62" s="6"/>
      <c r="Y62" s="43"/>
      <c r="Z62" s="26">
        <v>1</v>
      </c>
      <c r="AA62" s="26"/>
      <c r="AB62" s="67"/>
    </row>
    <row r="63" spans="2:28" ht="12.75">
      <c r="B63">
        <v>6</v>
      </c>
      <c r="C63" s="22" t="s">
        <v>126</v>
      </c>
      <c r="D63" s="22" t="s">
        <v>144</v>
      </c>
      <c r="E63">
        <v>4</v>
      </c>
      <c r="F63">
        <v>2</v>
      </c>
      <c r="G63" s="43"/>
      <c r="H63" s="6">
        <v>1</v>
      </c>
      <c r="I63" s="6"/>
      <c r="J63" s="65"/>
      <c r="K63" s="6"/>
      <c r="M63" s="66"/>
      <c r="N63" s="6"/>
      <c r="O63" s="6"/>
      <c r="P63" s="43"/>
      <c r="Q63" s="6"/>
      <c r="R63" s="6"/>
      <c r="S63" s="66"/>
      <c r="T63" s="6"/>
      <c r="U63" s="6"/>
      <c r="V63" s="66"/>
      <c r="W63" s="6"/>
      <c r="X63" s="6"/>
      <c r="Y63" s="43"/>
      <c r="Z63" s="26">
        <v>1</v>
      </c>
      <c r="AA63" s="26"/>
      <c r="AB63" s="67"/>
    </row>
    <row r="64" spans="2:28" ht="12.75">
      <c r="B64">
        <v>7</v>
      </c>
      <c r="C64" s="22" t="s">
        <v>256</v>
      </c>
      <c r="D64" s="22" t="s">
        <v>315</v>
      </c>
      <c r="E64">
        <v>5</v>
      </c>
      <c r="F64">
        <v>2</v>
      </c>
      <c r="G64" s="43"/>
      <c r="H64" s="6">
        <v>1</v>
      </c>
      <c r="I64" s="6"/>
      <c r="J64" s="65"/>
      <c r="K64" s="6"/>
      <c r="M64" s="66"/>
      <c r="N64" s="6"/>
      <c r="O64" s="6"/>
      <c r="P64" s="43"/>
      <c r="Q64" s="6"/>
      <c r="R64" s="6"/>
      <c r="S64" s="66"/>
      <c r="T64" s="6"/>
      <c r="U64" s="6"/>
      <c r="V64" s="66"/>
      <c r="W64" s="6"/>
      <c r="X64" s="6"/>
      <c r="Y64" s="43"/>
      <c r="Z64" s="26">
        <v>1</v>
      </c>
      <c r="AA64" s="26"/>
      <c r="AB64" s="67"/>
    </row>
    <row r="65" spans="2:28" ht="12.75">
      <c r="B65">
        <v>7</v>
      </c>
      <c r="C65" s="19" t="s">
        <v>124</v>
      </c>
      <c r="D65" s="22" t="s">
        <v>48</v>
      </c>
      <c r="E65">
        <v>4</v>
      </c>
      <c r="F65">
        <v>3</v>
      </c>
      <c r="G65" s="43"/>
      <c r="H65" s="6"/>
      <c r="I65" s="6"/>
      <c r="J65" s="65"/>
      <c r="K65" s="6"/>
      <c r="M65" s="66"/>
      <c r="N65" s="6"/>
      <c r="O65" s="6"/>
      <c r="P65" s="43"/>
      <c r="Q65" s="6"/>
      <c r="R65" s="6"/>
      <c r="S65" s="66"/>
      <c r="T65" s="6"/>
      <c r="U65" s="6"/>
      <c r="V65" s="66"/>
      <c r="W65" s="6"/>
      <c r="X65" s="6"/>
      <c r="Y65" s="43"/>
      <c r="Z65" s="26">
        <v>1</v>
      </c>
      <c r="AA65" s="26">
        <v>1</v>
      </c>
      <c r="AB65" s="67"/>
    </row>
    <row r="66" spans="2:28" ht="12.75">
      <c r="B66">
        <v>8</v>
      </c>
      <c r="C66" s="19" t="s">
        <v>144</v>
      </c>
      <c r="D66" s="22" t="s">
        <v>120</v>
      </c>
      <c r="E66">
        <v>4</v>
      </c>
      <c r="F66">
        <v>1</v>
      </c>
      <c r="G66" s="43"/>
      <c r="H66" s="6">
        <v>1</v>
      </c>
      <c r="I66" s="6">
        <v>1</v>
      </c>
      <c r="J66" s="65"/>
      <c r="K66" s="6">
        <v>1</v>
      </c>
      <c r="L66" s="6">
        <v>1</v>
      </c>
      <c r="M66" s="66"/>
      <c r="N66" s="6"/>
      <c r="O66" s="6"/>
      <c r="P66" s="43"/>
      <c r="Q66" s="6"/>
      <c r="R66" s="6"/>
      <c r="S66" s="66"/>
      <c r="T66" s="6"/>
      <c r="U66" s="6"/>
      <c r="V66" s="66"/>
      <c r="W66" s="6"/>
      <c r="X66" s="6"/>
      <c r="Y66" s="43"/>
      <c r="Z66" s="26">
        <v>1</v>
      </c>
      <c r="AA66" s="26">
        <v>1</v>
      </c>
      <c r="AB66" s="67"/>
    </row>
    <row r="67" spans="2:28" ht="12.75">
      <c r="B67">
        <v>8</v>
      </c>
      <c r="C67" s="19" t="s">
        <v>159</v>
      </c>
      <c r="D67" s="22" t="s">
        <v>121</v>
      </c>
      <c r="E67">
        <v>7</v>
      </c>
      <c r="F67">
        <v>1</v>
      </c>
      <c r="G67" s="43"/>
      <c r="H67" s="6">
        <v>1</v>
      </c>
      <c r="I67" s="6">
        <v>1</v>
      </c>
      <c r="J67" s="65"/>
      <c r="K67" s="6">
        <v>1</v>
      </c>
      <c r="L67" s="6">
        <v>1</v>
      </c>
      <c r="M67" s="66"/>
      <c r="N67" s="6"/>
      <c r="O67" s="6"/>
      <c r="P67" s="43"/>
      <c r="Q67" s="6"/>
      <c r="R67" s="6"/>
      <c r="S67" s="66"/>
      <c r="T67" s="6"/>
      <c r="U67" s="6"/>
      <c r="V67" s="66"/>
      <c r="W67" s="6"/>
      <c r="X67" s="6"/>
      <c r="Y67" s="43"/>
      <c r="Z67" s="26">
        <v>1</v>
      </c>
      <c r="AA67" s="26">
        <v>1</v>
      </c>
      <c r="AB67" s="67"/>
    </row>
    <row r="68" spans="2:28" ht="12.75">
      <c r="B68">
        <v>9</v>
      </c>
      <c r="C68" s="22" t="s">
        <v>134</v>
      </c>
      <c r="D68" s="22" t="s">
        <v>249</v>
      </c>
      <c r="E68">
        <v>3</v>
      </c>
      <c r="F68">
        <v>2</v>
      </c>
      <c r="G68" s="43"/>
      <c r="H68" s="6"/>
      <c r="I68" s="6"/>
      <c r="J68" s="65"/>
      <c r="K68" s="6"/>
      <c r="M68" s="66"/>
      <c r="N68" s="6"/>
      <c r="O68" s="6"/>
      <c r="P68" s="43"/>
      <c r="Q68" s="6"/>
      <c r="R68" s="6"/>
      <c r="S68" s="66"/>
      <c r="T68" s="6"/>
      <c r="U68" s="6"/>
      <c r="V68" s="66"/>
      <c r="W68" s="6"/>
      <c r="X68" s="6"/>
      <c r="Y68" s="43"/>
      <c r="Z68" s="26">
        <v>1</v>
      </c>
      <c r="AA68" s="26"/>
      <c r="AB68" s="67"/>
    </row>
    <row r="69" spans="2:28" ht="12.75">
      <c r="B69">
        <v>12</v>
      </c>
      <c r="C69" s="22" t="s">
        <v>141</v>
      </c>
      <c r="D69" s="22" t="s">
        <v>121</v>
      </c>
      <c r="E69">
        <v>8</v>
      </c>
      <c r="F69">
        <v>2</v>
      </c>
      <c r="G69" s="43"/>
      <c r="H69" s="6">
        <v>1</v>
      </c>
      <c r="I69" s="6"/>
      <c r="J69" s="65"/>
      <c r="K69" s="6">
        <v>1</v>
      </c>
      <c r="M69" s="66"/>
      <c r="N69" s="6"/>
      <c r="O69" s="6"/>
      <c r="P69" s="43"/>
      <c r="Q69" s="6">
        <v>1</v>
      </c>
      <c r="R69" s="6"/>
      <c r="S69" s="66"/>
      <c r="T69" s="6">
        <v>1</v>
      </c>
      <c r="U69" s="6"/>
      <c r="V69" s="66"/>
      <c r="W69" s="6"/>
      <c r="X69" s="6"/>
      <c r="Y69" s="43"/>
      <c r="Z69" s="26">
        <v>1</v>
      </c>
      <c r="AA69" s="26"/>
      <c r="AB69" s="67"/>
    </row>
    <row r="70" spans="2:28" ht="12.75">
      <c r="B70">
        <v>12</v>
      </c>
      <c r="C70" s="22" t="s">
        <v>256</v>
      </c>
      <c r="D70" s="22" t="s">
        <v>249</v>
      </c>
      <c r="E70">
        <v>5</v>
      </c>
      <c r="F70">
        <v>2</v>
      </c>
      <c r="G70" s="43"/>
      <c r="H70" s="6">
        <v>1</v>
      </c>
      <c r="I70" s="6"/>
      <c r="J70" s="65"/>
      <c r="K70" s="6"/>
      <c r="M70" s="66"/>
      <c r="N70" s="6"/>
      <c r="O70" s="6"/>
      <c r="P70" s="43"/>
      <c r="Q70" s="6"/>
      <c r="R70" s="6"/>
      <c r="S70" s="66"/>
      <c r="T70" s="6"/>
      <c r="U70" s="6"/>
      <c r="V70" s="66"/>
      <c r="W70" s="6"/>
      <c r="X70" s="6"/>
      <c r="Y70" s="43"/>
      <c r="Z70" s="26">
        <v>1</v>
      </c>
      <c r="AA70" s="26"/>
      <c r="AB70" s="67"/>
    </row>
    <row r="71" spans="2:28" ht="12.75">
      <c r="B71">
        <v>12</v>
      </c>
      <c r="C71" s="22" t="s">
        <v>159</v>
      </c>
      <c r="D71" s="22" t="s">
        <v>304</v>
      </c>
      <c r="E71">
        <v>5</v>
      </c>
      <c r="F71">
        <v>4</v>
      </c>
      <c r="G71" s="43"/>
      <c r="H71" s="6"/>
      <c r="I71" s="6"/>
      <c r="J71" s="65"/>
      <c r="K71" s="6"/>
      <c r="M71" s="66"/>
      <c r="N71" s="6"/>
      <c r="O71" s="6"/>
      <c r="P71" s="43"/>
      <c r="Q71" s="6"/>
      <c r="R71" s="6"/>
      <c r="S71" s="66"/>
      <c r="T71" s="6"/>
      <c r="U71" s="6"/>
      <c r="V71" s="66"/>
      <c r="W71" s="6"/>
      <c r="X71" s="6"/>
      <c r="Y71" s="43"/>
      <c r="Z71" s="26">
        <v>1</v>
      </c>
      <c r="AA71" s="26"/>
      <c r="AB71" s="67"/>
    </row>
    <row r="72" spans="2:28" ht="12.75">
      <c r="B72">
        <v>12</v>
      </c>
      <c r="C72" s="19" t="s">
        <v>315</v>
      </c>
      <c r="D72" s="22" t="s">
        <v>123</v>
      </c>
      <c r="E72">
        <v>13</v>
      </c>
      <c r="F72">
        <v>1</v>
      </c>
      <c r="G72" s="43"/>
      <c r="H72" s="6">
        <v>1</v>
      </c>
      <c r="I72" s="6">
        <v>1</v>
      </c>
      <c r="J72" s="65"/>
      <c r="K72" s="6">
        <v>1</v>
      </c>
      <c r="L72" s="6">
        <v>1</v>
      </c>
      <c r="M72" s="66"/>
      <c r="N72" s="6"/>
      <c r="O72" s="6"/>
      <c r="P72" s="43"/>
      <c r="Q72" s="6">
        <v>1</v>
      </c>
      <c r="R72" s="6">
        <v>1</v>
      </c>
      <c r="S72" s="66"/>
      <c r="T72" s="6">
        <v>1</v>
      </c>
      <c r="U72" s="6">
        <v>1</v>
      </c>
      <c r="V72" s="66"/>
      <c r="W72" s="6">
        <v>1</v>
      </c>
      <c r="X72" s="6">
        <v>1</v>
      </c>
      <c r="Y72" s="43"/>
      <c r="Z72" s="26">
        <v>1</v>
      </c>
      <c r="AA72" s="26">
        <v>1</v>
      </c>
      <c r="AB72" s="67"/>
    </row>
    <row r="73" spans="2:28" ht="12.75">
      <c r="B73">
        <v>13</v>
      </c>
      <c r="C73" s="19" t="s">
        <v>144</v>
      </c>
      <c r="D73" s="22" t="s">
        <v>119</v>
      </c>
      <c r="E73">
        <v>3</v>
      </c>
      <c r="F73">
        <v>2</v>
      </c>
      <c r="G73" s="43"/>
      <c r="H73" s="6"/>
      <c r="I73" s="6"/>
      <c r="J73" s="65"/>
      <c r="K73" s="6"/>
      <c r="M73" s="66"/>
      <c r="N73" s="6"/>
      <c r="O73" s="6"/>
      <c r="P73" s="43"/>
      <c r="Q73" s="6"/>
      <c r="R73" s="6"/>
      <c r="S73" s="66"/>
      <c r="T73" s="6"/>
      <c r="U73" s="6"/>
      <c r="V73" s="66"/>
      <c r="W73" s="6"/>
      <c r="X73" s="6"/>
      <c r="Y73" s="43"/>
      <c r="Z73" s="26">
        <v>1</v>
      </c>
      <c r="AA73" s="26">
        <v>1</v>
      </c>
      <c r="AB73" s="67"/>
    </row>
    <row r="74" spans="2:28" ht="12.75">
      <c r="B74">
        <v>14</v>
      </c>
      <c r="C74" s="22" t="s">
        <v>159</v>
      </c>
      <c r="D74" s="22" t="s">
        <v>120</v>
      </c>
      <c r="E74">
        <v>3</v>
      </c>
      <c r="F74">
        <v>1</v>
      </c>
      <c r="G74" s="43"/>
      <c r="H74" s="6">
        <v>1</v>
      </c>
      <c r="I74" s="6"/>
      <c r="J74" s="65"/>
      <c r="K74" s="6">
        <v>1</v>
      </c>
      <c r="M74" s="66"/>
      <c r="N74" s="6"/>
      <c r="O74" s="6"/>
      <c r="P74" s="43"/>
      <c r="Q74" s="6"/>
      <c r="R74" s="6"/>
      <c r="S74" s="66"/>
      <c r="T74" s="6"/>
      <c r="U74" s="6"/>
      <c r="V74" s="66"/>
      <c r="W74" s="6"/>
      <c r="X74" s="6"/>
      <c r="Y74" s="43"/>
      <c r="Z74" s="26">
        <v>1</v>
      </c>
      <c r="AA74" s="26"/>
      <c r="AB74" s="67"/>
    </row>
    <row r="75" spans="2:28" ht="12.75">
      <c r="B75">
        <v>14</v>
      </c>
      <c r="C75" s="22" t="s">
        <v>144</v>
      </c>
      <c r="D75" s="22" t="s">
        <v>249</v>
      </c>
      <c r="E75">
        <v>2</v>
      </c>
      <c r="F75">
        <v>1</v>
      </c>
      <c r="G75" s="43"/>
      <c r="H75" s="6">
        <v>1</v>
      </c>
      <c r="I75" s="6"/>
      <c r="J75" s="65"/>
      <c r="K75" s="6"/>
      <c r="M75" s="66"/>
      <c r="N75" s="6"/>
      <c r="O75" s="6"/>
      <c r="P75" s="43"/>
      <c r="Q75" s="6"/>
      <c r="R75" s="6"/>
      <c r="S75" s="66"/>
      <c r="T75" s="6"/>
      <c r="U75" s="6"/>
      <c r="V75" s="66"/>
      <c r="W75" s="6"/>
      <c r="X75" s="6"/>
      <c r="Y75" s="43"/>
      <c r="Z75" s="26">
        <v>1</v>
      </c>
      <c r="AA75" s="26"/>
      <c r="AB75" s="67"/>
    </row>
    <row r="76" spans="2:28" ht="12.75">
      <c r="B76">
        <v>14</v>
      </c>
      <c r="C76" s="19" t="s">
        <v>131</v>
      </c>
      <c r="D76" s="22" t="s">
        <v>116</v>
      </c>
      <c r="E76">
        <v>4</v>
      </c>
      <c r="F76">
        <v>1</v>
      </c>
      <c r="G76" s="43"/>
      <c r="H76" s="6">
        <v>1</v>
      </c>
      <c r="I76" s="6">
        <v>1</v>
      </c>
      <c r="J76" s="65"/>
      <c r="K76" s="6">
        <v>1</v>
      </c>
      <c r="L76" s="6">
        <v>1</v>
      </c>
      <c r="M76" s="66"/>
      <c r="N76" s="6"/>
      <c r="O76" s="6"/>
      <c r="P76" s="43"/>
      <c r="Q76" s="6"/>
      <c r="R76" s="6"/>
      <c r="S76" s="66"/>
      <c r="T76" s="6"/>
      <c r="U76" s="6"/>
      <c r="V76" s="66"/>
      <c r="W76" s="6"/>
      <c r="X76" s="6"/>
      <c r="Y76" s="43"/>
      <c r="Z76" s="26">
        <v>1</v>
      </c>
      <c r="AA76" s="26">
        <v>1</v>
      </c>
      <c r="AB76" s="67"/>
    </row>
    <row r="77" spans="2:28" ht="12.75">
      <c r="B77">
        <v>15</v>
      </c>
      <c r="C77" s="19" t="s">
        <v>159</v>
      </c>
      <c r="D77" s="22" t="s">
        <v>118</v>
      </c>
      <c r="E77">
        <v>4</v>
      </c>
      <c r="F77">
        <v>0</v>
      </c>
      <c r="G77" s="43"/>
      <c r="H77" s="6">
        <v>1</v>
      </c>
      <c r="I77" s="6">
        <v>1</v>
      </c>
      <c r="J77" s="65"/>
      <c r="K77" s="6">
        <v>1</v>
      </c>
      <c r="L77" s="6">
        <v>1</v>
      </c>
      <c r="M77" s="66"/>
      <c r="N77" s="6">
        <v>1</v>
      </c>
      <c r="O77" s="6">
        <v>1</v>
      </c>
      <c r="P77" s="43"/>
      <c r="Q77" s="6"/>
      <c r="R77" s="6"/>
      <c r="S77" s="66"/>
      <c r="T77" s="6"/>
      <c r="U77" s="6"/>
      <c r="V77" s="66"/>
      <c r="W77" s="6"/>
      <c r="X77" s="6"/>
      <c r="Y77" s="43"/>
      <c r="Z77" s="26">
        <v>1</v>
      </c>
      <c r="AA77" s="26">
        <v>1</v>
      </c>
      <c r="AB77" s="67"/>
    </row>
    <row r="78" spans="7:28" ht="12.75">
      <c r="G78" s="43"/>
      <c r="H78" s="6"/>
      <c r="I78" s="6"/>
      <c r="J78" s="65"/>
      <c r="K78" s="6"/>
      <c r="M78" s="66"/>
      <c r="N78" s="6"/>
      <c r="O78" s="6"/>
      <c r="P78" s="43"/>
      <c r="Q78" s="6"/>
      <c r="R78" s="6"/>
      <c r="S78" s="66"/>
      <c r="T78" s="6"/>
      <c r="U78" s="6"/>
      <c r="V78" s="66"/>
      <c r="W78" s="6"/>
      <c r="X78" s="6"/>
      <c r="Y78" s="43"/>
      <c r="Z78" s="22"/>
      <c r="AA78" s="22"/>
      <c r="AB78" s="67"/>
    </row>
    <row r="79" spans="7:28" ht="12.75">
      <c r="G79" s="43"/>
      <c r="H79" s="6"/>
      <c r="I79" s="6"/>
      <c r="J79" s="65"/>
      <c r="K79" s="6"/>
      <c r="M79" s="66"/>
      <c r="N79" s="6"/>
      <c r="O79" s="6"/>
      <c r="P79" s="43"/>
      <c r="S79" s="65"/>
      <c r="V79" s="65"/>
      <c r="Y79" s="43"/>
      <c r="Z79" s="22"/>
      <c r="AA79" s="22"/>
      <c r="AB79" s="67"/>
    </row>
    <row r="80" spans="1:28" ht="12.75">
      <c r="A80">
        <v>2006.03</v>
      </c>
      <c r="B80">
        <v>3</v>
      </c>
      <c r="C80" t="s">
        <v>304</v>
      </c>
      <c r="D80" t="s">
        <v>306</v>
      </c>
      <c r="E80">
        <v>28</v>
      </c>
      <c r="F80">
        <v>9</v>
      </c>
      <c r="G80" s="43"/>
      <c r="H80" s="6">
        <v>1</v>
      </c>
      <c r="I80" s="6"/>
      <c r="J80" s="65"/>
      <c r="K80" s="6">
        <v>1</v>
      </c>
      <c r="M80" s="66"/>
      <c r="N80" s="6"/>
      <c r="O80" s="6"/>
      <c r="P80" s="43"/>
      <c r="Q80" s="6">
        <v>1</v>
      </c>
      <c r="R80" s="6"/>
      <c r="S80" s="66"/>
      <c r="T80" s="6">
        <v>1</v>
      </c>
      <c r="U80" s="6"/>
      <c r="V80" s="66"/>
      <c r="W80" s="6"/>
      <c r="X80" s="6"/>
      <c r="Y80" s="43"/>
      <c r="Z80" s="26">
        <v>1</v>
      </c>
      <c r="AA80" s="26"/>
      <c r="AB80" s="67"/>
    </row>
    <row r="81" spans="2:28" ht="12.75">
      <c r="B81">
        <v>4</v>
      </c>
      <c r="C81" s="19" t="s">
        <v>159</v>
      </c>
      <c r="D81" t="s">
        <v>145</v>
      </c>
      <c r="E81">
        <v>16</v>
      </c>
      <c r="F81">
        <v>4</v>
      </c>
      <c r="G81" s="43"/>
      <c r="H81" s="6">
        <v>1</v>
      </c>
      <c r="I81" s="6">
        <v>1</v>
      </c>
      <c r="J81" s="65"/>
      <c r="K81" s="6">
        <v>1</v>
      </c>
      <c r="L81" s="6">
        <v>1</v>
      </c>
      <c r="M81" s="66"/>
      <c r="N81" s="6"/>
      <c r="O81" s="6"/>
      <c r="P81" s="43"/>
      <c r="Q81" s="6">
        <v>1</v>
      </c>
      <c r="R81" s="6">
        <v>1</v>
      </c>
      <c r="S81" s="66"/>
      <c r="T81" s="6">
        <v>1</v>
      </c>
      <c r="U81" s="6">
        <v>1</v>
      </c>
      <c r="V81" s="66"/>
      <c r="W81" s="6"/>
      <c r="X81" s="6"/>
      <c r="Y81" s="43"/>
      <c r="Z81" s="26">
        <v>1</v>
      </c>
      <c r="AA81" s="26">
        <v>1</v>
      </c>
      <c r="AB81" s="67"/>
    </row>
    <row r="82" spans="2:28" ht="12.75">
      <c r="B82">
        <v>6</v>
      </c>
      <c r="C82" s="19" t="s">
        <v>159</v>
      </c>
      <c r="D82" t="s">
        <v>130</v>
      </c>
      <c r="E82">
        <v>14</v>
      </c>
      <c r="F82">
        <v>7</v>
      </c>
      <c r="G82" s="43"/>
      <c r="H82" s="6">
        <v>1</v>
      </c>
      <c r="I82" s="6">
        <v>1</v>
      </c>
      <c r="J82" s="65"/>
      <c r="K82" s="6"/>
      <c r="M82" s="66"/>
      <c r="N82" s="6"/>
      <c r="O82" s="6"/>
      <c r="P82" s="43"/>
      <c r="Q82" s="6">
        <v>1</v>
      </c>
      <c r="R82" s="6">
        <v>1</v>
      </c>
      <c r="S82" s="66"/>
      <c r="T82" s="6"/>
      <c r="U82" s="6"/>
      <c r="V82" s="66"/>
      <c r="W82" s="6"/>
      <c r="X82" s="6"/>
      <c r="Y82" s="43"/>
      <c r="Z82" s="26">
        <v>1</v>
      </c>
      <c r="AA82" s="26">
        <v>1</v>
      </c>
      <c r="AB82" s="67"/>
    </row>
    <row r="83" spans="2:28" ht="12.75">
      <c r="B83">
        <v>6</v>
      </c>
      <c r="C83" s="19" t="s">
        <v>121</v>
      </c>
      <c r="D83" t="s">
        <v>74</v>
      </c>
      <c r="E83">
        <v>13</v>
      </c>
      <c r="F83">
        <v>5</v>
      </c>
      <c r="G83" s="43"/>
      <c r="H83" s="6">
        <v>1</v>
      </c>
      <c r="I83" s="6">
        <v>1</v>
      </c>
      <c r="J83" s="65"/>
      <c r="K83" s="6"/>
      <c r="M83" s="66"/>
      <c r="N83" s="6"/>
      <c r="O83" s="6"/>
      <c r="P83" s="43"/>
      <c r="Q83" s="6">
        <v>1</v>
      </c>
      <c r="R83" s="6">
        <v>1</v>
      </c>
      <c r="S83" s="66"/>
      <c r="T83" s="6"/>
      <c r="U83" s="6"/>
      <c r="V83" s="66"/>
      <c r="W83" s="6"/>
      <c r="X83" s="6"/>
      <c r="Y83" s="43"/>
      <c r="Z83" s="26">
        <v>1</v>
      </c>
      <c r="AA83" s="26">
        <v>1</v>
      </c>
      <c r="AB83" s="67"/>
    </row>
    <row r="84" spans="2:28" ht="12.75">
      <c r="B84">
        <v>7</v>
      </c>
      <c r="C84" s="19" t="s">
        <v>125</v>
      </c>
      <c r="D84" t="s">
        <v>312</v>
      </c>
      <c r="E84">
        <v>37</v>
      </c>
      <c r="F84">
        <v>23</v>
      </c>
      <c r="G84" s="43"/>
      <c r="H84" s="6"/>
      <c r="I84" s="6"/>
      <c r="J84" s="65"/>
      <c r="K84" s="6"/>
      <c r="M84" s="66"/>
      <c r="N84" s="6"/>
      <c r="O84" s="6"/>
      <c r="P84" s="43"/>
      <c r="Q84" s="6"/>
      <c r="R84" s="6"/>
      <c r="S84" s="66"/>
      <c r="T84" s="6"/>
      <c r="U84" s="6"/>
      <c r="V84" s="66"/>
      <c r="W84" s="6"/>
      <c r="X84" s="6"/>
      <c r="Y84" s="43"/>
      <c r="Z84" s="26">
        <v>1</v>
      </c>
      <c r="AA84" s="26">
        <v>1</v>
      </c>
      <c r="AB84" s="67"/>
    </row>
    <row r="85" spans="2:28" ht="12.75">
      <c r="B85">
        <v>9</v>
      </c>
      <c r="C85" s="22" t="s">
        <v>126</v>
      </c>
      <c r="D85" t="s">
        <v>312</v>
      </c>
      <c r="E85">
        <v>8</v>
      </c>
      <c r="F85">
        <v>1</v>
      </c>
      <c r="G85" s="43"/>
      <c r="H85" s="6">
        <v>1</v>
      </c>
      <c r="I85" s="6"/>
      <c r="J85" s="65"/>
      <c r="K85" s="6">
        <v>1</v>
      </c>
      <c r="M85" s="66"/>
      <c r="N85" s="6"/>
      <c r="O85" s="6"/>
      <c r="P85" s="43"/>
      <c r="Q85" s="6"/>
      <c r="R85" s="6"/>
      <c r="S85" s="66"/>
      <c r="T85" s="6"/>
      <c r="U85" s="6"/>
      <c r="V85" s="66"/>
      <c r="W85" s="6"/>
      <c r="X85" s="6"/>
      <c r="Y85" s="43"/>
      <c r="Z85" s="26">
        <v>1</v>
      </c>
      <c r="AA85" s="26"/>
      <c r="AB85" s="67"/>
    </row>
    <row r="86" spans="2:28" ht="12.75">
      <c r="B86">
        <v>10</v>
      </c>
      <c r="C86" s="22" t="s">
        <v>318</v>
      </c>
      <c r="D86" t="s">
        <v>74</v>
      </c>
      <c r="E86">
        <v>6</v>
      </c>
      <c r="F86">
        <v>3</v>
      </c>
      <c r="G86" s="43"/>
      <c r="H86" s="6">
        <v>1</v>
      </c>
      <c r="I86" s="6"/>
      <c r="J86" s="65"/>
      <c r="K86" s="6"/>
      <c r="M86" s="66"/>
      <c r="N86" s="6"/>
      <c r="O86" s="6"/>
      <c r="P86" s="43"/>
      <c r="Q86" s="6"/>
      <c r="R86" s="6"/>
      <c r="S86" s="66"/>
      <c r="T86" s="6"/>
      <c r="U86" s="6"/>
      <c r="V86" s="66"/>
      <c r="W86" s="6"/>
      <c r="X86" s="6"/>
      <c r="Y86" s="43"/>
      <c r="Z86" s="26">
        <v>1</v>
      </c>
      <c r="AA86" s="26"/>
      <c r="AB86" s="67"/>
    </row>
    <row r="87" spans="2:28" ht="12.75">
      <c r="B87">
        <v>10</v>
      </c>
      <c r="C87" s="19" t="s">
        <v>315</v>
      </c>
      <c r="D87" t="s">
        <v>317</v>
      </c>
      <c r="E87">
        <v>16</v>
      </c>
      <c r="F87">
        <v>1</v>
      </c>
      <c r="G87" s="43"/>
      <c r="H87" s="6">
        <v>1</v>
      </c>
      <c r="I87" s="6">
        <v>1</v>
      </c>
      <c r="J87" s="65"/>
      <c r="K87" s="6">
        <v>1</v>
      </c>
      <c r="L87" s="6">
        <v>1</v>
      </c>
      <c r="M87" s="66"/>
      <c r="N87" s="6"/>
      <c r="O87" s="6"/>
      <c r="P87" s="43"/>
      <c r="Q87" s="6">
        <v>1</v>
      </c>
      <c r="R87" s="6">
        <v>1</v>
      </c>
      <c r="S87" s="66"/>
      <c r="T87" s="6">
        <v>1</v>
      </c>
      <c r="U87" s="6">
        <v>1</v>
      </c>
      <c r="V87" s="66"/>
      <c r="W87" s="6">
        <v>1</v>
      </c>
      <c r="X87" s="6">
        <v>1</v>
      </c>
      <c r="Y87" s="43"/>
      <c r="Z87" s="26">
        <v>1</v>
      </c>
      <c r="AA87" s="26">
        <v>1</v>
      </c>
      <c r="AB87" s="67"/>
    </row>
    <row r="88" spans="2:28" ht="12.75">
      <c r="B88">
        <v>10</v>
      </c>
      <c r="C88" s="22" t="s">
        <v>115</v>
      </c>
      <c r="D88" t="s">
        <v>125</v>
      </c>
      <c r="E88">
        <v>14</v>
      </c>
      <c r="F88">
        <v>8</v>
      </c>
      <c r="G88" s="43"/>
      <c r="H88" s="6"/>
      <c r="I88" s="6"/>
      <c r="J88" s="65"/>
      <c r="K88" s="6"/>
      <c r="M88" s="66"/>
      <c r="N88" s="6"/>
      <c r="O88" s="6"/>
      <c r="P88" s="43"/>
      <c r="Q88" s="6"/>
      <c r="R88" s="6"/>
      <c r="S88" s="66"/>
      <c r="T88" s="6"/>
      <c r="U88" s="6"/>
      <c r="V88" s="66"/>
      <c r="W88" s="6"/>
      <c r="X88" s="6"/>
      <c r="Y88" s="43"/>
      <c r="Z88" s="26">
        <v>1</v>
      </c>
      <c r="AA88" s="26"/>
      <c r="AB88" s="67"/>
    </row>
    <row r="89" spans="2:28" ht="12.75">
      <c r="B89">
        <v>11</v>
      </c>
      <c r="C89" s="22" t="s">
        <v>312</v>
      </c>
      <c r="D89" t="s">
        <v>310</v>
      </c>
      <c r="E89">
        <v>9</v>
      </c>
      <c r="F89">
        <v>6</v>
      </c>
      <c r="G89" s="43"/>
      <c r="H89" s="6"/>
      <c r="I89" s="6"/>
      <c r="J89" s="65"/>
      <c r="K89" s="6"/>
      <c r="M89" s="66"/>
      <c r="N89" s="6"/>
      <c r="O89" s="6"/>
      <c r="P89" s="43"/>
      <c r="Q89" s="6"/>
      <c r="R89" s="6"/>
      <c r="S89" s="66"/>
      <c r="T89" s="6"/>
      <c r="U89" s="6"/>
      <c r="V89" s="66"/>
      <c r="W89" s="6"/>
      <c r="X89" s="6"/>
      <c r="Y89" s="43"/>
      <c r="Z89" s="26">
        <v>1</v>
      </c>
      <c r="AA89" s="26"/>
      <c r="AB89" s="67"/>
    </row>
    <row r="90" spans="2:28" ht="12.75">
      <c r="B90">
        <v>13</v>
      </c>
      <c r="C90" s="22" t="s">
        <v>315</v>
      </c>
      <c r="D90" t="s">
        <v>123</v>
      </c>
      <c r="E90">
        <v>6</v>
      </c>
      <c r="F90">
        <v>5</v>
      </c>
      <c r="G90" s="43"/>
      <c r="H90" s="6"/>
      <c r="I90" s="6"/>
      <c r="J90" s="65"/>
      <c r="K90" s="6"/>
      <c r="M90" s="66"/>
      <c r="N90" s="6"/>
      <c r="O90" s="6"/>
      <c r="P90" s="43"/>
      <c r="Q90" s="6"/>
      <c r="R90" s="6"/>
      <c r="S90" s="66"/>
      <c r="T90" s="6"/>
      <c r="U90" s="6"/>
      <c r="V90" s="66"/>
      <c r="W90" s="6"/>
      <c r="X90" s="6"/>
      <c r="Y90" s="43"/>
      <c r="Z90" s="26">
        <v>1</v>
      </c>
      <c r="AA90" s="26"/>
      <c r="AB90" s="67"/>
    </row>
    <row r="91" spans="2:28" ht="12.75">
      <c r="B91">
        <v>14</v>
      </c>
      <c r="C91" s="19" t="s">
        <v>123</v>
      </c>
      <c r="D91" t="s">
        <v>317</v>
      </c>
      <c r="E91">
        <v>8</v>
      </c>
      <c r="F91">
        <v>1</v>
      </c>
      <c r="G91" s="43"/>
      <c r="H91" s="6">
        <v>1</v>
      </c>
      <c r="I91" s="6">
        <v>1</v>
      </c>
      <c r="J91" s="65"/>
      <c r="K91" s="6">
        <v>1</v>
      </c>
      <c r="L91" s="6">
        <v>1</v>
      </c>
      <c r="M91" s="66"/>
      <c r="N91" s="6"/>
      <c r="O91" s="6"/>
      <c r="P91" s="43"/>
      <c r="Q91" s="6"/>
      <c r="R91" s="6"/>
      <c r="S91" s="66"/>
      <c r="T91" s="6"/>
      <c r="U91" s="6"/>
      <c r="V91" s="66"/>
      <c r="W91" s="6"/>
      <c r="X91" s="6"/>
      <c r="Y91" s="43"/>
      <c r="Z91" s="26">
        <v>1</v>
      </c>
      <c r="AA91" s="26">
        <v>1</v>
      </c>
      <c r="AB91" s="67"/>
    </row>
    <row r="92" spans="7:28" ht="12.75">
      <c r="G92" s="43"/>
      <c r="H92" s="6"/>
      <c r="I92" s="6"/>
      <c r="J92" s="65"/>
      <c r="K92" s="6"/>
      <c r="M92" s="66"/>
      <c r="N92" s="6"/>
      <c r="O92" s="6"/>
      <c r="P92" s="43"/>
      <c r="Q92" s="6"/>
      <c r="R92" s="6"/>
      <c r="S92" s="66"/>
      <c r="T92" s="6"/>
      <c r="U92" s="6"/>
      <c r="V92" s="66"/>
      <c r="W92" s="6"/>
      <c r="X92" s="6"/>
      <c r="Y92" s="43"/>
      <c r="Z92" s="22"/>
      <c r="AA92" s="22"/>
      <c r="AB92" s="67"/>
    </row>
    <row r="93" spans="7:28" ht="12.75">
      <c r="G93" s="43"/>
      <c r="H93" s="6"/>
      <c r="I93" s="6"/>
      <c r="J93" s="65"/>
      <c r="K93" s="6"/>
      <c r="M93" s="66"/>
      <c r="N93" s="6"/>
      <c r="O93" s="6"/>
      <c r="P93" s="43"/>
      <c r="S93" s="65"/>
      <c r="V93" s="65"/>
      <c r="Y93" s="43"/>
      <c r="Z93" s="22"/>
      <c r="AA93" s="22"/>
      <c r="AB93" s="67"/>
    </row>
    <row r="94" spans="1:28" ht="12.75">
      <c r="A94">
        <v>2006.05</v>
      </c>
      <c r="B94">
        <v>1</v>
      </c>
      <c r="C94" s="19" t="s">
        <v>159</v>
      </c>
      <c r="D94" t="s">
        <v>131</v>
      </c>
      <c r="E94">
        <v>24</v>
      </c>
      <c r="F94">
        <v>8</v>
      </c>
      <c r="G94" s="43"/>
      <c r="H94" s="6">
        <v>1</v>
      </c>
      <c r="I94" s="6">
        <v>1</v>
      </c>
      <c r="J94" s="65"/>
      <c r="K94" s="6">
        <v>1</v>
      </c>
      <c r="L94" s="6">
        <v>1</v>
      </c>
      <c r="M94" s="66"/>
      <c r="N94" s="6"/>
      <c r="O94" s="6"/>
      <c r="P94" s="43"/>
      <c r="Q94" s="6">
        <v>1</v>
      </c>
      <c r="R94" s="6">
        <v>1</v>
      </c>
      <c r="S94" s="66"/>
      <c r="T94" s="6">
        <v>1</v>
      </c>
      <c r="U94" s="6">
        <v>1</v>
      </c>
      <c r="V94" s="66"/>
      <c r="W94" s="6"/>
      <c r="X94" s="6"/>
      <c r="Y94" s="43"/>
      <c r="Z94" s="26">
        <v>1</v>
      </c>
      <c r="AA94" s="26">
        <v>1</v>
      </c>
      <c r="AB94" s="67"/>
    </row>
    <row r="95" spans="2:28" ht="12.75">
      <c r="B95">
        <v>4</v>
      </c>
      <c r="C95" s="19" t="s">
        <v>159</v>
      </c>
      <c r="D95" t="s">
        <v>119</v>
      </c>
      <c r="E95">
        <v>14</v>
      </c>
      <c r="F95">
        <v>6</v>
      </c>
      <c r="G95" s="43"/>
      <c r="H95" s="6">
        <v>1</v>
      </c>
      <c r="I95" s="6">
        <v>1</v>
      </c>
      <c r="J95" s="65"/>
      <c r="K95" s="6"/>
      <c r="M95" s="66"/>
      <c r="N95" s="6"/>
      <c r="O95" s="6"/>
      <c r="P95" s="43"/>
      <c r="Q95" s="6">
        <v>1</v>
      </c>
      <c r="R95" s="6">
        <v>1</v>
      </c>
      <c r="S95" s="66"/>
      <c r="T95" s="6"/>
      <c r="U95" s="6"/>
      <c r="V95" s="66"/>
      <c r="W95" s="6"/>
      <c r="X95" s="6"/>
      <c r="Y95" s="43"/>
      <c r="Z95" s="26">
        <v>1</v>
      </c>
      <c r="AA95" s="26">
        <v>1</v>
      </c>
      <c r="AB95" s="67"/>
    </row>
    <row r="96" spans="2:28" ht="12.75">
      <c r="B96">
        <v>4</v>
      </c>
      <c r="C96" t="s">
        <v>116</v>
      </c>
      <c r="D96" t="s">
        <v>115</v>
      </c>
      <c r="E96">
        <v>14</v>
      </c>
      <c r="F96">
        <v>9</v>
      </c>
      <c r="G96" s="43"/>
      <c r="H96" s="6"/>
      <c r="I96" s="6"/>
      <c r="J96" s="65"/>
      <c r="K96" s="6"/>
      <c r="M96" s="66"/>
      <c r="N96" s="6"/>
      <c r="O96" s="6"/>
      <c r="P96" s="43"/>
      <c r="Q96" s="6"/>
      <c r="R96" s="6"/>
      <c r="S96" s="66"/>
      <c r="T96" s="6"/>
      <c r="U96" s="6"/>
      <c r="V96" s="66"/>
      <c r="W96" s="6"/>
      <c r="X96" s="6"/>
      <c r="Y96" s="43"/>
      <c r="Z96" s="26">
        <v>1</v>
      </c>
      <c r="AA96" s="26"/>
      <c r="AB96" s="67"/>
    </row>
    <row r="97" spans="2:28" ht="12.75">
      <c r="B97">
        <v>6</v>
      </c>
      <c r="C97" t="s">
        <v>305</v>
      </c>
      <c r="D97" t="s">
        <v>48</v>
      </c>
      <c r="E97">
        <v>7</v>
      </c>
      <c r="F97">
        <v>4</v>
      </c>
      <c r="G97" s="43"/>
      <c r="H97" s="6"/>
      <c r="I97" s="6"/>
      <c r="J97" s="65"/>
      <c r="K97" s="6"/>
      <c r="M97" s="66"/>
      <c r="N97" s="6"/>
      <c r="O97" s="6"/>
      <c r="P97" s="43"/>
      <c r="Q97" s="6"/>
      <c r="R97" s="6"/>
      <c r="S97" s="66"/>
      <c r="T97" s="6"/>
      <c r="U97" s="6"/>
      <c r="V97" s="66"/>
      <c r="W97" s="6"/>
      <c r="X97" s="6"/>
      <c r="Y97" s="43"/>
      <c r="Z97" s="26">
        <v>1</v>
      </c>
      <c r="AA97" s="26"/>
      <c r="AB97" s="67"/>
    </row>
    <row r="98" spans="2:28" ht="12.75">
      <c r="B98">
        <v>7</v>
      </c>
      <c r="C98" s="19" t="s">
        <v>315</v>
      </c>
      <c r="D98" t="s">
        <v>317</v>
      </c>
      <c r="E98">
        <v>14</v>
      </c>
      <c r="F98">
        <v>3</v>
      </c>
      <c r="G98" s="43"/>
      <c r="H98" s="6">
        <v>1</v>
      </c>
      <c r="I98" s="6">
        <v>1</v>
      </c>
      <c r="J98" s="65"/>
      <c r="K98" s="6">
        <v>1</v>
      </c>
      <c r="L98" s="6">
        <v>1</v>
      </c>
      <c r="M98" s="66"/>
      <c r="N98" s="6"/>
      <c r="O98" s="6"/>
      <c r="P98" s="43"/>
      <c r="Q98" s="6">
        <v>1</v>
      </c>
      <c r="R98" s="6">
        <v>1</v>
      </c>
      <c r="S98" s="66"/>
      <c r="T98" s="6">
        <v>1</v>
      </c>
      <c r="U98" s="6">
        <v>1</v>
      </c>
      <c r="V98" s="66"/>
      <c r="W98" s="6"/>
      <c r="X98" s="6"/>
      <c r="Y98" s="43"/>
      <c r="Z98" s="26">
        <v>1</v>
      </c>
      <c r="AA98" s="26">
        <v>1</v>
      </c>
      <c r="AB98" s="67"/>
    </row>
    <row r="99" spans="2:28" ht="12.75">
      <c r="B99">
        <v>7</v>
      </c>
      <c r="C99" s="19" t="s">
        <v>159</v>
      </c>
      <c r="D99" t="s">
        <v>48</v>
      </c>
      <c r="E99">
        <v>13</v>
      </c>
      <c r="F99">
        <v>4</v>
      </c>
      <c r="G99" s="43"/>
      <c r="H99" s="6">
        <v>1</v>
      </c>
      <c r="I99" s="6">
        <v>1</v>
      </c>
      <c r="J99" s="65"/>
      <c r="K99" s="6">
        <v>1</v>
      </c>
      <c r="L99" s="6">
        <v>1</v>
      </c>
      <c r="M99" s="66"/>
      <c r="N99" s="6"/>
      <c r="O99" s="6"/>
      <c r="P99" s="43"/>
      <c r="Q99" s="6">
        <v>1</v>
      </c>
      <c r="R99" s="6">
        <v>1</v>
      </c>
      <c r="S99" s="66"/>
      <c r="T99" s="6">
        <v>1</v>
      </c>
      <c r="U99" s="6">
        <v>1</v>
      </c>
      <c r="V99" s="66"/>
      <c r="W99" s="6"/>
      <c r="X99" s="6"/>
      <c r="Y99" s="43"/>
      <c r="Z99" s="26">
        <v>1</v>
      </c>
      <c r="AA99" s="26">
        <v>1</v>
      </c>
      <c r="AB99" s="67"/>
    </row>
    <row r="100" spans="2:28" ht="12.75">
      <c r="B100">
        <v>8</v>
      </c>
      <c r="C100" t="s">
        <v>131</v>
      </c>
      <c r="D100" t="s">
        <v>312</v>
      </c>
      <c r="E100">
        <v>19</v>
      </c>
      <c r="F100">
        <v>2</v>
      </c>
      <c r="G100" s="43"/>
      <c r="H100" s="6">
        <v>1</v>
      </c>
      <c r="I100" s="6"/>
      <c r="J100" s="65"/>
      <c r="K100" s="6">
        <v>1</v>
      </c>
      <c r="M100" s="66"/>
      <c r="N100" s="6"/>
      <c r="O100" s="6"/>
      <c r="P100" s="43"/>
      <c r="Q100" s="6">
        <v>1</v>
      </c>
      <c r="R100" s="6"/>
      <c r="S100" s="66"/>
      <c r="T100" s="6">
        <v>1</v>
      </c>
      <c r="U100" s="6"/>
      <c r="V100" s="66"/>
      <c r="W100" s="6"/>
      <c r="X100" s="6"/>
      <c r="Y100" s="43"/>
      <c r="Z100" s="26">
        <v>1</v>
      </c>
      <c r="AA100" s="26"/>
      <c r="AB100" s="67"/>
    </row>
    <row r="101" spans="2:28" ht="12.75">
      <c r="B101">
        <v>8</v>
      </c>
      <c r="C101" s="19" t="s">
        <v>159</v>
      </c>
      <c r="D101" t="s">
        <v>126</v>
      </c>
      <c r="E101">
        <v>18</v>
      </c>
      <c r="F101">
        <v>4</v>
      </c>
      <c r="G101" s="43"/>
      <c r="H101" s="6">
        <v>1</v>
      </c>
      <c r="I101" s="6">
        <v>1</v>
      </c>
      <c r="J101" s="65"/>
      <c r="K101" s="6">
        <v>1</v>
      </c>
      <c r="L101" s="6">
        <v>1</v>
      </c>
      <c r="M101" s="66"/>
      <c r="N101" s="6"/>
      <c r="O101" s="6"/>
      <c r="P101" s="43"/>
      <c r="Q101" s="6">
        <v>1</v>
      </c>
      <c r="R101" s="6">
        <v>1</v>
      </c>
      <c r="S101" s="66"/>
      <c r="T101" s="6">
        <v>1</v>
      </c>
      <c r="U101" s="6">
        <v>1</v>
      </c>
      <c r="V101" s="66"/>
      <c r="W101" s="6"/>
      <c r="X101" s="6"/>
      <c r="Y101" s="43"/>
      <c r="Z101" s="26">
        <v>1</v>
      </c>
      <c r="AA101" s="26">
        <v>1</v>
      </c>
      <c r="AB101" s="67"/>
    </row>
    <row r="102" spans="2:28" ht="12.75">
      <c r="B102">
        <v>9</v>
      </c>
      <c r="C102" t="s">
        <v>314</v>
      </c>
      <c r="D102" t="s">
        <v>162</v>
      </c>
      <c r="E102">
        <v>8</v>
      </c>
      <c r="F102">
        <v>3</v>
      </c>
      <c r="G102" s="43"/>
      <c r="H102" s="6">
        <v>1</v>
      </c>
      <c r="I102" s="6"/>
      <c r="J102" s="65"/>
      <c r="K102" s="6"/>
      <c r="M102" s="66"/>
      <c r="N102" s="6"/>
      <c r="O102" s="6"/>
      <c r="P102" s="43"/>
      <c r="Q102" s="6">
        <v>1</v>
      </c>
      <c r="R102" s="6"/>
      <c r="S102" s="66"/>
      <c r="T102" s="6"/>
      <c r="U102" s="6"/>
      <c r="V102" s="66"/>
      <c r="W102" s="6"/>
      <c r="X102" s="6"/>
      <c r="Y102" s="43"/>
      <c r="Z102" s="26">
        <v>1</v>
      </c>
      <c r="AA102" s="26"/>
      <c r="AB102" s="67"/>
    </row>
    <row r="103" spans="2:28" ht="12.75">
      <c r="B103">
        <v>9</v>
      </c>
      <c r="C103" s="19" t="s">
        <v>159</v>
      </c>
      <c r="D103" t="s">
        <v>124</v>
      </c>
      <c r="E103">
        <v>14</v>
      </c>
      <c r="F103">
        <v>0</v>
      </c>
      <c r="G103" s="43"/>
      <c r="H103" s="6">
        <v>1</v>
      </c>
      <c r="I103" s="6">
        <v>1</v>
      </c>
      <c r="J103" s="65"/>
      <c r="K103" s="6">
        <v>1</v>
      </c>
      <c r="L103" s="6">
        <v>1</v>
      </c>
      <c r="M103" s="66"/>
      <c r="N103" s="6">
        <v>1</v>
      </c>
      <c r="O103" s="6">
        <v>1</v>
      </c>
      <c r="P103" s="43"/>
      <c r="Q103" s="6">
        <v>1</v>
      </c>
      <c r="R103" s="6">
        <v>1</v>
      </c>
      <c r="S103" s="65"/>
      <c r="T103" s="6">
        <v>1</v>
      </c>
      <c r="U103" s="6">
        <v>1</v>
      </c>
      <c r="V103" s="65"/>
      <c r="W103" s="6">
        <v>1</v>
      </c>
      <c r="X103" s="6">
        <v>1</v>
      </c>
      <c r="Y103" s="43"/>
      <c r="Z103" s="26">
        <v>1</v>
      </c>
      <c r="AA103" s="26">
        <v>1</v>
      </c>
      <c r="AB103" s="67"/>
    </row>
    <row r="104" spans="2:28" ht="12.75">
      <c r="B104">
        <v>10</v>
      </c>
      <c r="C104" s="19" t="s">
        <v>115</v>
      </c>
      <c r="D104" t="s">
        <v>142</v>
      </c>
      <c r="E104">
        <v>16</v>
      </c>
      <c r="F104">
        <v>9</v>
      </c>
      <c r="G104" s="43"/>
      <c r="H104" s="6"/>
      <c r="I104" s="6"/>
      <c r="J104" s="65"/>
      <c r="K104" s="6"/>
      <c r="M104" s="66"/>
      <c r="N104" s="6"/>
      <c r="O104" s="6"/>
      <c r="P104" s="43"/>
      <c r="Q104" s="6"/>
      <c r="R104" s="6"/>
      <c r="S104" s="66"/>
      <c r="T104" s="6"/>
      <c r="U104" s="6"/>
      <c r="V104" s="66"/>
      <c r="W104" s="6"/>
      <c r="X104" s="6"/>
      <c r="Y104" s="43"/>
      <c r="Z104" s="26">
        <v>1</v>
      </c>
      <c r="AA104" s="26">
        <v>1</v>
      </c>
      <c r="AB104" s="67"/>
    </row>
    <row r="105" spans="2:28" ht="12.75">
      <c r="B105">
        <v>10</v>
      </c>
      <c r="C105" s="19" t="s">
        <v>159</v>
      </c>
      <c r="D105" t="s">
        <v>125</v>
      </c>
      <c r="E105">
        <v>21</v>
      </c>
      <c r="F105">
        <v>5</v>
      </c>
      <c r="G105" s="43"/>
      <c r="H105" s="6">
        <v>1</v>
      </c>
      <c r="I105" s="6">
        <v>1</v>
      </c>
      <c r="J105" s="65"/>
      <c r="K105" s="6">
        <v>1</v>
      </c>
      <c r="L105" s="6">
        <v>1</v>
      </c>
      <c r="M105" s="66"/>
      <c r="N105" s="6"/>
      <c r="O105" s="6"/>
      <c r="P105" s="43"/>
      <c r="Q105" s="6">
        <v>1</v>
      </c>
      <c r="R105" s="6">
        <v>1</v>
      </c>
      <c r="S105" s="66"/>
      <c r="T105" s="6">
        <v>1</v>
      </c>
      <c r="U105" s="6">
        <v>1</v>
      </c>
      <c r="V105" s="66"/>
      <c r="W105" s="6"/>
      <c r="X105" s="6"/>
      <c r="Y105" s="43"/>
      <c r="Z105" s="26">
        <v>1</v>
      </c>
      <c r="AA105" s="26">
        <v>1</v>
      </c>
      <c r="AB105" s="67"/>
    </row>
    <row r="106" spans="2:28" ht="12.75">
      <c r="B106">
        <v>12</v>
      </c>
      <c r="C106" s="19" t="s">
        <v>318</v>
      </c>
      <c r="D106" t="s">
        <v>122</v>
      </c>
      <c r="E106">
        <v>10</v>
      </c>
      <c r="F106">
        <v>7</v>
      </c>
      <c r="G106" s="43"/>
      <c r="H106" s="6"/>
      <c r="I106" s="6"/>
      <c r="J106" s="65"/>
      <c r="K106" s="6"/>
      <c r="M106" s="66"/>
      <c r="N106" s="6"/>
      <c r="O106" s="6"/>
      <c r="P106" s="43"/>
      <c r="Q106" s="6"/>
      <c r="R106" s="6"/>
      <c r="S106" s="66"/>
      <c r="T106" s="6"/>
      <c r="U106" s="6"/>
      <c r="V106" s="66"/>
      <c r="W106" s="6"/>
      <c r="X106" s="6"/>
      <c r="Y106" s="43"/>
      <c r="Z106" s="26">
        <v>1</v>
      </c>
      <c r="AA106" s="26">
        <v>1</v>
      </c>
      <c r="AB106" s="67"/>
    </row>
    <row r="107" spans="2:28" ht="12.75">
      <c r="B107">
        <v>12</v>
      </c>
      <c r="C107" s="19" t="s">
        <v>315</v>
      </c>
      <c r="D107" t="s">
        <v>147</v>
      </c>
      <c r="E107">
        <v>17</v>
      </c>
      <c r="F107">
        <v>2</v>
      </c>
      <c r="G107" s="43"/>
      <c r="H107" s="6">
        <v>1</v>
      </c>
      <c r="I107" s="6">
        <v>1</v>
      </c>
      <c r="J107" s="65"/>
      <c r="K107" s="6">
        <v>1</v>
      </c>
      <c r="L107" s="6">
        <v>1</v>
      </c>
      <c r="M107" s="66"/>
      <c r="N107" s="6"/>
      <c r="O107" s="6"/>
      <c r="P107" s="43"/>
      <c r="Q107" s="6">
        <v>1</v>
      </c>
      <c r="R107" s="6">
        <v>1</v>
      </c>
      <c r="S107" s="66"/>
      <c r="T107" s="6">
        <v>1</v>
      </c>
      <c r="U107" s="6">
        <v>1</v>
      </c>
      <c r="V107" s="66"/>
      <c r="W107" s="6"/>
      <c r="X107" s="6"/>
      <c r="Y107" s="43"/>
      <c r="Z107" s="26">
        <v>1</v>
      </c>
      <c r="AA107" s="26">
        <v>1</v>
      </c>
      <c r="AB107" s="67"/>
    </row>
    <row r="108" spans="2:28" ht="12.75">
      <c r="B108">
        <v>12</v>
      </c>
      <c r="C108" s="19" t="s">
        <v>128</v>
      </c>
      <c r="D108" t="s">
        <v>304</v>
      </c>
      <c r="E108">
        <v>15</v>
      </c>
      <c r="F108">
        <v>6</v>
      </c>
      <c r="G108" s="43"/>
      <c r="H108" s="6">
        <v>1</v>
      </c>
      <c r="I108" s="6">
        <v>1</v>
      </c>
      <c r="J108" s="65"/>
      <c r="K108" s="6"/>
      <c r="M108" s="66"/>
      <c r="N108" s="6"/>
      <c r="O108" s="6"/>
      <c r="P108" s="43"/>
      <c r="Q108" s="6">
        <v>1</v>
      </c>
      <c r="R108" s="6">
        <v>1</v>
      </c>
      <c r="S108" s="66"/>
      <c r="T108" s="6"/>
      <c r="U108" s="6"/>
      <c r="V108" s="66"/>
      <c r="W108" s="6"/>
      <c r="X108" s="6"/>
      <c r="Y108" s="43"/>
      <c r="Z108" s="26">
        <v>1</v>
      </c>
      <c r="AA108" s="26">
        <v>1</v>
      </c>
      <c r="AB108" s="67"/>
    </row>
    <row r="109" spans="2:28" ht="12.75">
      <c r="B109">
        <v>12</v>
      </c>
      <c r="C109" t="s">
        <v>159</v>
      </c>
      <c r="D109" t="s">
        <v>313</v>
      </c>
      <c r="E109">
        <v>22</v>
      </c>
      <c r="F109">
        <v>2</v>
      </c>
      <c r="G109" s="43"/>
      <c r="H109" s="6">
        <v>1</v>
      </c>
      <c r="I109" s="6"/>
      <c r="J109" s="65"/>
      <c r="K109" s="6">
        <v>1</v>
      </c>
      <c r="M109" s="66"/>
      <c r="N109" s="6"/>
      <c r="O109" s="6"/>
      <c r="P109" s="43"/>
      <c r="Q109" s="6">
        <v>1</v>
      </c>
      <c r="R109" s="6"/>
      <c r="S109" s="66"/>
      <c r="T109" s="6">
        <v>1</v>
      </c>
      <c r="U109" s="6"/>
      <c r="V109" s="66"/>
      <c r="W109" s="6"/>
      <c r="X109" s="6"/>
      <c r="Y109" s="43"/>
      <c r="Z109" s="26">
        <v>1</v>
      </c>
      <c r="AA109" s="26"/>
      <c r="AB109" s="67"/>
    </row>
    <row r="110" spans="2:28" ht="12.75">
      <c r="B110">
        <v>13</v>
      </c>
      <c r="C110" s="19" t="s">
        <v>318</v>
      </c>
      <c r="D110" t="s">
        <v>315</v>
      </c>
      <c r="E110">
        <v>4</v>
      </c>
      <c r="F110">
        <v>3</v>
      </c>
      <c r="G110" s="43"/>
      <c r="H110" s="6"/>
      <c r="I110" s="6"/>
      <c r="J110" s="65"/>
      <c r="K110" s="6"/>
      <c r="M110" s="66"/>
      <c r="N110" s="6"/>
      <c r="O110" s="6"/>
      <c r="P110" s="43"/>
      <c r="Q110" s="6"/>
      <c r="R110" s="6"/>
      <c r="S110" s="66"/>
      <c r="T110" s="6"/>
      <c r="U110" s="6"/>
      <c r="V110" s="66"/>
      <c r="W110" s="6"/>
      <c r="X110" s="6"/>
      <c r="Y110" s="43"/>
      <c r="Z110" s="26">
        <v>1</v>
      </c>
      <c r="AA110" s="26">
        <v>1</v>
      </c>
      <c r="AB110" s="67"/>
    </row>
    <row r="111" spans="2:28" ht="12.75">
      <c r="B111">
        <v>13</v>
      </c>
      <c r="C111" t="s">
        <v>159</v>
      </c>
      <c r="D111" t="s">
        <v>129</v>
      </c>
      <c r="E111">
        <v>12</v>
      </c>
      <c r="F111">
        <v>1</v>
      </c>
      <c r="G111" s="43"/>
      <c r="H111" s="6">
        <v>1</v>
      </c>
      <c r="I111" s="6"/>
      <c r="J111" s="65"/>
      <c r="K111" s="6">
        <v>1</v>
      </c>
      <c r="M111" s="66"/>
      <c r="N111" s="6"/>
      <c r="O111" s="6"/>
      <c r="P111" s="43"/>
      <c r="Q111" s="6">
        <v>1</v>
      </c>
      <c r="R111" s="6"/>
      <c r="S111" s="66"/>
      <c r="T111" s="6">
        <v>1</v>
      </c>
      <c r="U111" s="6"/>
      <c r="V111" s="66"/>
      <c r="W111" s="6">
        <v>1</v>
      </c>
      <c r="X111" s="6"/>
      <c r="Y111" s="43"/>
      <c r="Z111" s="26">
        <v>1</v>
      </c>
      <c r="AA111" s="26"/>
      <c r="AB111" s="67"/>
    </row>
    <row r="112" spans="2:28" ht="12.75">
      <c r="B112">
        <v>14</v>
      </c>
      <c r="C112" s="19" t="s">
        <v>131</v>
      </c>
      <c r="D112" t="s">
        <v>317</v>
      </c>
      <c r="E112">
        <v>8</v>
      </c>
      <c r="F112">
        <v>4</v>
      </c>
      <c r="G112" s="43"/>
      <c r="H112" s="6">
        <v>1</v>
      </c>
      <c r="I112" s="6">
        <v>1</v>
      </c>
      <c r="J112" s="65"/>
      <c r="K112" s="6"/>
      <c r="M112" s="66"/>
      <c r="N112" s="6"/>
      <c r="O112" s="6"/>
      <c r="P112" s="43"/>
      <c r="Q112" s="6">
        <v>1</v>
      </c>
      <c r="R112" s="6">
        <v>1</v>
      </c>
      <c r="S112" s="66"/>
      <c r="T112" s="6"/>
      <c r="U112" s="6"/>
      <c r="V112" s="66"/>
      <c r="W112" s="6"/>
      <c r="X112" s="6"/>
      <c r="Y112" s="43"/>
      <c r="Z112" s="26">
        <v>1</v>
      </c>
      <c r="AA112" s="26">
        <v>1</v>
      </c>
      <c r="AB112" s="67"/>
    </row>
    <row r="113" spans="2:28" ht="12.75">
      <c r="B113">
        <v>14</v>
      </c>
      <c r="C113" s="19" t="s">
        <v>125</v>
      </c>
      <c r="D113" t="s">
        <v>115</v>
      </c>
      <c r="E113">
        <v>11</v>
      </c>
      <c r="F113">
        <v>4</v>
      </c>
      <c r="G113" s="43"/>
      <c r="H113" s="6">
        <v>1</v>
      </c>
      <c r="I113" s="6">
        <v>1</v>
      </c>
      <c r="J113" s="65"/>
      <c r="K113" s="6"/>
      <c r="M113" s="66"/>
      <c r="N113" s="6"/>
      <c r="O113" s="6"/>
      <c r="P113" s="43"/>
      <c r="Q113" s="6">
        <v>1</v>
      </c>
      <c r="R113" s="6">
        <v>1</v>
      </c>
      <c r="S113" s="66"/>
      <c r="T113" s="6"/>
      <c r="U113" s="6"/>
      <c r="V113" s="66"/>
      <c r="W113" s="6"/>
      <c r="X113" s="6"/>
      <c r="Y113" s="43"/>
      <c r="Z113" s="26">
        <v>1</v>
      </c>
      <c r="AA113" s="26">
        <v>1</v>
      </c>
      <c r="AB113" s="67"/>
    </row>
    <row r="114" spans="3:28" ht="12.75">
      <c r="C114" s="22"/>
      <c r="G114" s="43"/>
      <c r="H114" s="6"/>
      <c r="I114" s="6"/>
      <c r="J114" s="65"/>
      <c r="K114" s="6"/>
      <c r="M114" s="66"/>
      <c r="N114" s="6"/>
      <c r="O114" s="6"/>
      <c r="P114" s="43"/>
      <c r="Q114" s="6"/>
      <c r="R114" s="6"/>
      <c r="S114" s="66"/>
      <c r="T114" s="6"/>
      <c r="U114" s="6"/>
      <c r="V114" s="66"/>
      <c r="W114" s="6"/>
      <c r="X114" s="6"/>
      <c r="Y114" s="43"/>
      <c r="Z114" s="26"/>
      <c r="AA114" s="26"/>
      <c r="AB114" s="67"/>
    </row>
    <row r="115" spans="3:28" ht="12.75">
      <c r="C115" s="22"/>
      <c r="G115" s="43"/>
      <c r="H115" s="6"/>
      <c r="I115" s="6"/>
      <c r="J115" s="65"/>
      <c r="K115" s="6"/>
      <c r="M115" s="66"/>
      <c r="N115" s="6"/>
      <c r="O115" s="6"/>
      <c r="P115" s="43"/>
      <c r="Q115" s="6"/>
      <c r="R115" s="6"/>
      <c r="S115" s="66"/>
      <c r="T115" s="6"/>
      <c r="U115" s="6"/>
      <c r="V115" s="66"/>
      <c r="W115" s="6"/>
      <c r="X115" s="6"/>
      <c r="Y115" s="43"/>
      <c r="Z115" s="26"/>
      <c r="AA115" s="26"/>
      <c r="AB115" s="67"/>
    </row>
    <row r="116" spans="1:28" ht="12.75">
      <c r="A116">
        <v>2006.07</v>
      </c>
      <c r="B116">
        <v>1</v>
      </c>
      <c r="C116" s="19" t="s">
        <v>314</v>
      </c>
      <c r="D116" t="s">
        <v>125</v>
      </c>
      <c r="E116">
        <v>52</v>
      </c>
      <c r="F116">
        <v>12</v>
      </c>
      <c r="G116" s="43"/>
      <c r="H116" s="6">
        <v>1</v>
      </c>
      <c r="I116" s="6">
        <v>1</v>
      </c>
      <c r="J116" s="65"/>
      <c r="K116" s="6">
        <v>1</v>
      </c>
      <c r="L116" s="6">
        <v>1</v>
      </c>
      <c r="M116" s="66"/>
      <c r="N116" s="6"/>
      <c r="O116" s="6"/>
      <c r="P116" s="43"/>
      <c r="Q116" s="6">
        <v>1</v>
      </c>
      <c r="R116" s="6">
        <v>1</v>
      </c>
      <c r="S116" s="66"/>
      <c r="T116" s="6">
        <v>1</v>
      </c>
      <c r="U116" s="6">
        <v>1</v>
      </c>
      <c r="V116" s="66"/>
      <c r="W116" s="6"/>
      <c r="X116" s="6"/>
      <c r="Y116" s="43"/>
      <c r="Z116" s="26">
        <v>1</v>
      </c>
      <c r="AA116" s="26">
        <v>1</v>
      </c>
      <c r="AB116" s="67"/>
    </row>
    <row r="117" spans="2:28" ht="12.75">
      <c r="B117">
        <v>1</v>
      </c>
      <c r="C117" s="19" t="s">
        <v>123</v>
      </c>
      <c r="D117" t="s">
        <v>315</v>
      </c>
      <c r="E117">
        <v>19</v>
      </c>
      <c r="F117">
        <v>9</v>
      </c>
      <c r="G117" s="43"/>
      <c r="H117" s="6">
        <v>1</v>
      </c>
      <c r="I117" s="6">
        <v>1</v>
      </c>
      <c r="J117" s="65"/>
      <c r="K117" s="6"/>
      <c r="M117" s="66"/>
      <c r="N117" s="6"/>
      <c r="O117" s="6"/>
      <c r="P117" s="43"/>
      <c r="Q117" s="6"/>
      <c r="R117" s="6"/>
      <c r="S117" s="66"/>
      <c r="T117" s="6"/>
      <c r="U117" s="6"/>
      <c r="V117" s="66"/>
      <c r="W117" s="6"/>
      <c r="X117" s="6"/>
      <c r="Y117" s="43"/>
      <c r="Z117" s="26">
        <v>1</v>
      </c>
      <c r="AA117" s="26">
        <v>1</v>
      </c>
      <c r="AB117" s="67"/>
    </row>
    <row r="118" spans="2:28" ht="12.75">
      <c r="B118">
        <v>4</v>
      </c>
      <c r="C118" s="19" t="s">
        <v>314</v>
      </c>
      <c r="D118" t="s">
        <v>308</v>
      </c>
      <c r="E118">
        <v>36</v>
      </c>
      <c r="F118">
        <v>23</v>
      </c>
      <c r="G118" s="43"/>
      <c r="H118" s="6"/>
      <c r="I118" s="6"/>
      <c r="J118" s="65"/>
      <c r="K118" s="6"/>
      <c r="M118" s="66"/>
      <c r="N118" s="6"/>
      <c r="O118" s="6"/>
      <c r="P118" s="43"/>
      <c r="Q118" s="6"/>
      <c r="R118" s="6"/>
      <c r="S118" s="66"/>
      <c r="T118" s="6"/>
      <c r="U118" s="6"/>
      <c r="V118" s="66"/>
      <c r="W118" s="6"/>
      <c r="X118" s="6"/>
      <c r="Y118" s="43"/>
      <c r="Z118" s="26">
        <v>1</v>
      </c>
      <c r="AA118" s="26">
        <v>1</v>
      </c>
      <c r="AB118" s="67"/>
    </row>
    <row r="119" spans="2:28" ht="12.75">
      <c r="B119">
        <v>6</v>
      </c>
      <c r="C119" s="19" t="s">
        <v>310</v>
      </c>
      <c r="D119" t="s">
        <v>129</v>
      </c>
      <c r="E119">
        <v>18</v>
      </c>
      <c r="F119">
        <v>6</v>
      </c>
      <c r="G119" s="43"/>
      <c r="H119" s="6">
        <v>1</v>
      </c>
      <c r="I119" s="6">
        <v>1</v>
      </c>
      <c r="J119" s="65"/>
      <c r="K119" s="6">
        <v>1</v>
      </c>
      <c r="L119" s="6">
        <v>1</v>
      </c>
      <c r="M119" s="66"/>
      <c r="N119" s="6"/>
      <c r="O119" s="6"/>
      <c r="P119" s="43"/>
      <c r="Q119" s="6">
        <v>1</v>
      </c>
      <c r="R119" s="6">
        <v>1</v>
      </c>
      <c r="S119" s="66"/>
      <c r="T119" s="6">
        <v>1</v>
      </c>
      <c r="U119" s="6">
        <v>1</v>
      </c>
      <c r="V119" s="66"/>
      <c r="W119" s="6"/>
      <c r="X119" s="6"/>
      <c r="Y119" s="43"/>
      <c r="Z119" s="26">
        <v>1</v>
      </c>
      <c r="AA119" s="26">
        <v>1</v>
      </c>
      <c r="AB119" s="67"/>
    </row>
    <row r="120" spans="2:28" ht="12.75">
      <c r="B120">
        <v>8</v>
      </c>
      <c r="C120" s="22" t="s">
        <v>140</v>
      </c>
      <c r="D120" t="s">
        <v>317</v>
      </c>
      <c r="E120">
        <v>6</v>
      </c>
      <c r="F120">
        <v>3</v>
      </c>
      <c r="G120" s="43"/>
      <c r="H120" s="6">
        <v>1</v>
      </c>
      <c r="I120" s="6"/>
      <c r="J120" s="65"/>
      <c r="K120" s="6"/>
      <c r="M120" s="66"/>
      <c r="N120" s="6"/>
      <c r="O120" s="6"/>
      <c r="P120" s="43"/>
      <c r="Q120" s="6"/>
      <c r="R120" s="6"/>
      <c r="S120" s="66"/>
      <c r="T120" s="6"/>
      <c r="U120" s="6"/>
      <c r="V120" s="66"/>
      <c r="W120" s="6"/>
      <c r="X120" s="6"/>
      <c r="Y120" s="43"/>
      <c r="Z120" s="26">
        <v>1</v>
      </c>
      <c r="AA120" s="26"/>
      <c r="AB120" s="67"/>
    </row>
    <row r="121" spans="2:28" ht="12.75">
      <c r="B121">
        <v>9</v>
      </c>
      <c r="C121" s="19" t="s">
        <v>304</v>
      </c>
      <c r="D121" t="s">
        <v>119</v>
      </c>
      <c r="E121">
        <v>10</v>
      </c>
      <c r="F121">
        <v>5</v>
      </c>
      <c r="G121" s="43"/>
      <c r="H121" s="6">
        <v>1</v>
      </c>
      <c r="I121" s="6">
        <v>1</v>
      </c>
      <c r="J121" s="65"/>
      <c r="K121" s="6"/>
      <c r="M121" s="66"/>
      <c r="N121" s="6"/>
      <c r="O121" s="6"/>
      <c r="P121" s="43"/>
      <c r="Q121" s="6">
        <v>1</v>
      </c>
      <c r="R121" s="6">
        <v>1</v>
      </c>
      <c r="S121" s="66"/>
      <c r="T121" s="6"/>
      <c r="U121" s="6"/>
      <c r="V121" s="66"/>
      <c r="W121" s="6"/>
      <c r="X121" s="6"/>
      <c r="Y121" s="43"/>
      <c r="Z121" s="26">
        <v>1</v>
      </c>
      <c r="AA121" s="26">
        <v>1</v>
      </c>
      <c r="AB121" s="67"/>
    </row>
    <row r="122" spans="2:28" ht="12.75">
      <c r="B122">
        <v>9</v>
      </c>
      <c r="C122" s="19" t="s">
        <v>144</v>
      </c>
      <c r="D122" t="s">
        <v>311</v>
      </c>
      <c r="E122">
        <v>5</v>
      </c>
      <c r="F122">
        <v>4</v>
      </c>
      <c r="G122" s="43"/>
      <c r="H122" s="6"/>
      <c r="I122" s="6"/>
      <c r="J122" s="65"/>
      <c r="K122" s="6"/>
      <c r="M122" s="66"/>
      <c r="N122" s="6"/>
      <c r="O122" s="6"/>
      <c r="P122" s="43"/>
      <c r="Q122" s="6"/>
      <c r="R122" s="6"/>
      <c r="S122" s="66"/>
      <c r="T122" s="6"/>
      <c r="U122" s="6"/>
      <c r="V122" s="66"/>
      <c r="W122" s="6"/>
      <c r="X122" s="6"/>
      <c r="Y122" s="43"/>
      <c r="Z122" s="26">
        <v>1</v>
      </c>
      <c r="AA122" s="26">
        <v>1</v>
      </c>
      <c r="AB122" s="67"/>
    </row>
    <row r="123" spans="2:28" ht="12.75">
      <c r="B123">
        <v>10</v>
      </c>
      <c r="C123" s="22" t="s">
        <v>142</v>
      </c>
      <c r="D123" t="s">
        <v>139</v>
      </c>
      <c r="E123">
        <v>10</v>
      </c>
      <c r="F123">
        <v>5</v>
      </c>
      <c r="G123" s="43"/>
      <c r="H123" s="6">
        <v>1</v>
      </c>
      <c r="I123" s="6"/>
      <c r="J123" s="65"/>
      <c r="K123" s="6"/>
      <c r="M123" s="66"/>
      <c r="N123" s="6"/>
      <c r="O123" s="6"/>
      <c r="P123" s="43"/>
      <c r="Q123" s="6">
        <v>1</v>
      </c>
      <c r="R123" s="6"/>
      <c r="S123" s="66"/>
      <c r="T123" s="6"/>
      <c r="U123" s="6"/>
      <c r="V123" s="66"/>
      <c r="W123" s="6"/>
      <c r="X123" s="6"/>
      <c r="Y123" s="43"/>
      <c r="Z123" s="26">
        <v>1</v>
      </c>
      <c r="AA123" s="26"/>
      <c r="AB123" s="67"/>
    </row>
    <row r="124" spans="2:28" ht="12.75">
      <c r="B124">
        <v>11</v>
      </c>
      <c r="C124" s="19" t="s">
        <v>140</v>
      </c>
      <c r="D124" t="s">
        <v>48</v>
      </c>
      <c r="E124">
        <v>19</v>
      </c>
      <c r="F124">
        <v>5</v>
      </c>
      <c r="G124" s="43"/>
      <c r="H124" s="6">
        <v>1</v>
      </c>
      <c r="I124" s="6">
        <v>1</v>
      </c>
      <c r="J124" s="65"/>
      <c r="K124" s="6">
        <v>1</v>
      </c>
      <c r="L124" s="6">
        <v>1</v>
      </c>
      <c r="M124" s="66"/>
      <c r="N124" s="6"/>
      <c r="O124" s="6"/>
      <c r="P124" s="43"/>
      <c r="Q124" s="6">
        <v>1</v>
      </c>
      <c r="R124" s="6">
        <v>1</v>
      </c>
      <c r="S124" s="66"/>
      <c r="T124" s="6">
        <v>1</v>
      </c>
      <c r="U124" s="6">
        <v>1</v>
      </c>
      <c r="V124" s="66"/>
      <c r="W124" s="6"/>
      <c r="X124" s="6"/>
      <c r="Y124" s="43"/>
      <c r="Z124" s="26">
        <v>1</v>
      </c>
      <c r="AA124" s="26">
        <v>1</v>
      </c>
      <c r="AB124" s="67"/>
    </row>
    <row r="125" spans="2:28" ht="12.75">
      <c r="B125">
        <v>11</v>
      </c>
      <c r="C125" s="19" t="s">
        <v>304</v>
      </c>
      <c r="D125" t="s">
        <v>147</v>
      </c>
      <c r="E125">
        <v>12</v>
      </c>
      <c r="F125">
        <v>11</v>
      </c>
      <c r="G125" s="43"/>
      <c r="H125" s="6"/>
      <c r="I125" s="6"/>
      <c r="J125" s="65"/>
      <c r="K125" s="6"/>
      <c r="M125" s="66"/>
      <c r="N125" s="6"/>
      <c r="O125" s="6"/>
      <c r="P125" s="43"/>
      <c r="Q125" s="6"/>
      <c r="R125" s="6"/>
      <c r="S125" s="66"/>
      <c r="T125" s="6"/>
      <c r="U125" s="6"/>
      <c r="V125" s="66"/>
      <c r="W125" s="6"/>
      <c r="X125" s="6"/>
      <c r="Y125" s="43"/>
      <c r="Z125" s="26">
        <v>1</v>
      </c>
      <c r="AA125" s="26">
        <v>1</v>
      </c>
      <c r="AB125" s="67"/>
    </row>
    <row r="126" spans="2:28" ht="12.75">
      <c r="B126">
        <v>11</v>
      </c>
      <c r="C126" s="19" t="s">
        <v>308</v>
      </c>
      <c r="D126" t="s">
        <v>310</v>
      </c>
      <c r="E126">
        <v>52</v>
      </c>
      <c r="F126">
        <v>23</v>
      </c>
      <c r="G126" s="43"/>
      <c r="H126" s="6">
        <v>1</v>
      </c>
      <c r="I126" s="6">
        <v>1</v>
      </c>
      <c r="J126" s="65"/>
      <c r="K126" s="6"/>
      <c r="M126" s="66"/>
      <c r="N126" s="6"/>
      <c r="O126" s="6"/>
      <c r="P126" s="43"/>
      <c r="Q126" s="6">
        <v>1</v>
      </c>
      <c r="R126" s="6">
        <v>1</v>
      </c>
      <c r="S126" s="66"/>
      <c r="T126" s="6"/>
      <c r="U126" s="6"/>
      <c r="V126" s="66"/>
      <c r="W126" s="6"/>
      <c r="X126" s="6"/>
      <c r="Y126" s="43"/>
      <c r="Z126" s="26">
        <v>1</v>
      </c>
      <c r="AA126" s="26">
        <v>1</v>
      </c>
      <c r="AB126" s="67"/>
    </row>
    <row r="127" spans="2:28" ht="12.75">
      <c r="B127">
        <v>13</v>
      </c>
      <c r="C127" s="19" t="s">
        <v>159</v>
      </c>
      <c r="D127" t="s">
        <v>126</v>
      </c>
      <c r="E127">
        <v>5</v>
      </c>
      <c r="F127">
        <v>3</v>
      </c>
      <c r="G127" s="43"/>
      <c r="H127" s="6"/>
      <c r="I127" s="6"/>
      <c r="J127" s="65"/>
      <c r="K127" s="6"/>
      <c r="M127" s="66"/>
      <c r="N127" s="6"/>
      <c r="O127" s="6"/>
      <c r="P127" s="43"/>
      <c r="Q127" s="6"/>
      <c r="R127" s="6"/>
      <c r="S127" s="66"/>
      <c r="T127" s="6"/>
      <c r="U127" s="6"/>
      <c r="V127" s="66"/>
      <c r="W127" s="6"/>
      <c r="X127" s="6"/>
      <c r="Y127" s="43"/>
      <c r="Z127" s="26">
        <v>1</v>
      </c>
      <c r="AA127" s="26">
        <v>1</v>
      </c>
      <c r="AB127" s="67"/>
    </row>
    <row r="128" spans="2:28" ht="12.75">
      <c r="B128">
        <v>14</v>
      </c>
      <c r="C128" s="19" t="s">
        <v>312</v>
      </c>
      <c r="D128" t="s">
        <v>48</v>
      </c>
      <c r="E128">
        <v>18</v>
      </c>
      <c r="F128">
        <v>0</v>
      </c>
      <c r="G128" s="43"/>
      <c r="H128" s="6">
        <v>1</v>
      </c>
      <c r="I128" s="6">
        <v>1</v>
      </c>
      <c r="J128" s="65"/>
      <c r="K128" s="6">
        <v>1</v>
      </c>
      <c r="L128" s="6">
        <v>1</v>
      </c>
      <c r="M128" s="66"/>
      <c r="N128" s="6">
        <v>1</v>
      </c>
      <c r="O128" s="6">
        <v>1</v>
      </c>
      <c r="P128" s="43"/>
      <c r="Q128" s="6">
        <v>1</v>
      </c>
      <c r="R128" s="6">
        <v>1</v>
      </c>
      <c r="S128" s="66"/>
      <c r="T128" s="6">
        <v>1</v>
      </c>
      <c r="U128" s="6">
        <v>1</v>
      </c>
      <c r="V128" s="66"/>
      <c r="W128" s="6">
        <v>1</v>
      </c>
      <c r="X128" s="6">
        <v>1</v>
      </c>
      <c r="Y128" s="43"/>
      <c r="Z128" s="26">
        <v>1</v>
      </c>
      <c r="AA128" s="26">
        <v>1</v>
      </c>
      <c r="AB128" s="67"/>
    </row>
    <row r="129" spans="2:28" ht="12.75">
      <c r="B129">
        <v>14</v>
      </c>
      <c r="C129" s="19" t="s">
        <v>159</v>
      </c>
      <c r="D129" t="s">
        <v>315</v>
      </c>
      <c r="E129">
        <v>12</v>
      </c>
      <c r="F129">
        <v>0</v>
      </c>
      <c r="G129" s="43"/>
      <c r="H129" s="6">
        <v>1</v>
      </c>
      <c r="I129" s="6">
        <v>1</v>
      </c>
      <c r="J129" s="65"/>
      <c r="K129" s="6">
        <v>1</v>
      </c>
      <c r="L129" s="6">
        <v>1</v>
      </c>
      <c r="M129" s="66"/>
      <c r="N129" s="6">
        <v>1</v>
      </c>
      <c r="O129" s="6">
        <v>1</v>
      </c>
      <c r="P129" s="43"/>
      <c r="Q129" s="6">
        <v>1</v>
      </c>
      <c r="R129" s="6">
        <v>1</v>
      </c>
      <c r="S129" s="66"/>
      <c r="T129" s="6">
        <v>1</v>
      </c>
      <c r="U129" s="6">
        <v>1</v>
      </c>
      <c r="V129" s="66"/>
      <c r="W129" s="6">
        <v>1</v>
      </c>
      <c r="X129" s="6">
        <v>1</v>
      </c>
      <c r="Y129" s="43"/>
      <c r="Z129" s="26">
        <v>1</v>
      </c>
      <c r="AA129" s="26">
        <v>1</v>
      </c>
      <c r="AB129" s="67"/>
    </row>
    <row r="130" spans="2:28" ht="12.75">
      <c r="B130">
        <v>15</v>
      </c>
      <c r="C130" s="22" t="s">
        <v>159</v>
      </c>
      <c r="D130" t="s">
        <v>135</v>
      </c>
      <c r="E130">
        <v>17</v>
      </c>
      <c r="F130">
        <v>0</v>
      </c>
      <c r="G130" s="43"/>
      <c r="H130" s="6">
        <v>1</v>
      </c>
      <c r="I130" s="6"/>
      <c r="J130" s="65"/>
      <c r="K130" s="6">
        <v>1</v>
      </c>
      <c r="M130" s="66"/>
      <c r="N130" s="6">
        <v>1</v>
      </c>
      <c r="O130" s="6"/>
      <c r="P130" s="43"/>
      <c r="Q130" s="6">
        <v>1</v>
      </c>
      <c r="R130" s="6"/>
      <c r="S130" s="66"/>
      <c r="T130" s="6">
        <v>1</v>
      </c>
      <c r="U130" s="6"/>
      <c r="V130" s="66"/>
      <c r="W130" s="6">
        <v>1</v>
      </c>
      <c r="X130" s="6"/>
      <c r="Y130" s="43"/>
      <c r="Z130" s="26">
        <v>1</v>
      </c>
      <c r="AA130" s="26"/>
      <c r="AB130" s="67"/>
    </row>
    <row r="131" spans="2:28" ht="12.75">
      <c r="B131">
        <v>15</v>
      </c>
      <c r="C131" s="19" t="s">
        <v>131</v>
      </c>
      <c r="D131" t="s">
        <v>124</v>
      </c>
      <c r="E131">
        <v>26</v>
      </c>
      <c r="F131">
        <v>0</v>
      </c>
      <c r="G131" s="43"/>
      <c r="H131" s="6">
        <v>1</v>
      </c>
      <c r="I131" s="6">
        <v>1</v>
      </c>
      <c r="J131" s="65"/>
      <c r="K131" s="6">
        <v>1</v>
      </c>
      <c r="L131" s="6">
        <v>1</v>
      </c>
      <c r="M131" s="66"/>
      <c r="N131" s="6">
        <v>1</v>
      </c>
      <c r="O131" s="6">
        <v>1</v>
      </c>
      <c r="P131" s="43"/>
      <c r="Q131" s="6">
        <v>1</v>
      </c>
      <c r="R131" s="6">
        <v>1</v>
      </c>
      <c r="S131" s="66"/>
      <c r="T131" s="6">
        <v>1</v>
      </c>
      <c r="U131" s="6">
        <v>1</v>
      </c>
      <c r="V131" s="66"/>
      <c r="W131" s="6">
        <v>1</v>
      </c>
      <c r="X131" s="6">
        <v>1</v>
      </c>
      <c r="Y131" s="43"/>
      <c r="Z131" s="26">
        <v>1</v>
      </c>
      <c r="AA131" s="26">
        <v>1</v>
      </c>
      <c r="AB131" s="67"/>
    </row>
    <row r="132" spans="3:28" ht="12.75">
      <c r="C132" s="22"/>
      <c r="G132" s="43"/>
      <c r="H132" s="6"/>
      <c r="I132" s="6"/>
      <c r="J132" s="65"/>
      <c r="K132" s="6"/>
      <c r="M132" s="66"/>
      <c r="N132" s="6"/>
      <c r="O132" s="6"/>
      <c r="P132" s="43"/>
      <c r="Q132" s="6"/>
      <c r="R132" s="6"/>
      <c r="S132" s="66"/>
      <c r="T132" s="6"/>
      <c r="U132" s="6"/>
      <c r="V132" s="66"/>
      <c r="W132" s="6"/>
      <c r="X132" s="6"/>
      <c r="Y132" s="43"/>
      <c r="Z132" s="26"/>
      <c r="AA132" s="26"/>
      <c r="AB132" s="67"/>
    </row>
    <row r="133" spans="7:28" ht="12.75">
      <c r="G133" s="43"/>
      <c r="H133" s="6"/>
      <c r="I133" s="6"/>
      <c r="J133" s="65"/>
      <c r="K133" s="6"/>
      <c r="M133" s="66"/>
      <c r="N133" s="6"/>
      <c r="O133" s="6"/>
      <c r="P133" s="43"/>
      <c r="S133" s="65"/>
      <c r="V133" s="65"/>
      <c r="Y133" s="43"/>
      <c r="Z133" s="22"/>
      <c r="AA133" s="22"/>
      <c r="AB133" s="67"/>
    </row>
    <row r="134" spans="1:28" ht="12.75">
      <c r="A134">
        <v>2006.09</v>
      </c>
      <c r="B134">
        <v>2</v>
      </c>
      <c r="C134" s="19" t="s">
        <v>147</v>
      </c>
      <c r="D134" t="s">
        <v>315</v>
      </c>
      <c r="E134">
        <v>20</v>
      </c>
      <c r="F134">
        <v>3</v>
      </c>
      <c r="G134" s="43"/>
      <c r="H134" s="6">
        <v>1</v>
      </c>
      <c r="I134" s="6">
        <v>1</v>
      </c>
      <c r="J134" s="65"/>
      <c r="K134" s="6">
        <v>1</v>
      </c>
      <c r="L134" s="6">
        <v>1</v>
      </c>
      <c r="M134" s="66"/>
      <c r="N134" s="6"/>
      <c r="O134" s="6"/>
      <c r="P134" s="43"/>
      <c r="Q134" s="6">
        <v>1</v>
      </c>
      <c r="R134" s="6">
        <v>1</v>
      </c>
      <c r="S134" s="66"/>
      <c r="T134" s="6">
        <v>1</v>
      </c>
      <c r="U134" s="6">
        <v>1</v>
      </c>
      <c r="V134" s="66"/>
      <c r="W134" s="6"/>
      <c r="X134" s="6"/>
      <c r="Y134" s="43"/>
      <c r="Z134" s="26">
        <v>1</v>
      </c>
      <c r="AA134" s="26">
        <v>1</v>
      </c>
      <c r="AB134" s="67"/>
    </row>
    <row r="135" spans="2:28" ht="12.75">
      <c r="B135">
        <v>3</v>
      </c>
      <c r="C135" s="19" t="s">
        <v>318</v>
      </c>
      <c r="D135" t="s">
        <v>315</v>
      </c>
      <c r="E135">
        <v>7</v>
      </c>
      <c r="F135">
        <v>4</v>
      </c>
      <c r="G135" s="43"/>
      <c r="H135" s="6"/>
      <c r="I135" s="6"/>
      <c r="J135" s="65"/>
      <c r="K135" s="6"/>
      <c r="M135" s="66"/>
      <c r="N135" s="6"/>
      <c r="O135" s="6"/>
      <c r="P135" s="43"/>
      <c r="Q135" s="6"/>
      <c r="R135" s="6"/>
      <c r="S135" s="66"/>
      <c r="T135" s="6"/>
      <c r="U135" s="6"/>
      <c r="V135" s="66"/>
      <c r="W135" s="6"/>
      <c r="X135" s="6"/>
      <c r="Y135" s="43"/>
      <c r="Z135" s="26">
        <v>1</v>
      </c>
      <c r="AA135" s="26">
        <v>1</v>
      </c>
      <c r="AB135" s="67"/>
    </row>
    <row r="136" spans="2:28" ht="12.75">
      <c r="B136">
        <v>4</v>
      </c>
      <c r="C136" s="19" t="s">
        <v>124</v>
      </c>
      <c r="D136" t="s">
        <v>115</v>
      </c>
      <c r="E136">
        <v>8</v>
      </c>
      <c r="F136">
        <v>6</v>
      </c>
      <c r="G136" s="43"/>
      <c r="H136" s="6"/>
      <c r="I136" s="6"/>
      <c r="J136" s="65"/>
      <c r="K136" s="6"/>
      <c r="M136" s="66"/>
      <c r="N136" s="6"/>
      <c r="O136" s="6"/>
      <c r="P136" s="43"/>
      <c r="Q136" s="6"/>
      <c r="R136" s="6"/>
      <c r="S136" s="66"/>
      <c r="T136" s="6"/>
      <c r="U136" s="6"/>
      <c r="V136" s="66"/>
      <c r="W136" s="6"/>
      <c r="X136" s="6"/>
      <c r="Y136" s="43"/>
      <c r="Z136" s="26">
        <v>1</v>
      </c>
      <c r="AA136" s="26">
        <v>1</v>
      </c>
      <c r="AB136" s="67"/>
    </row>
    <row r="137" spans="2:28" ht="12.75">
      <c r="B137">
        <v>4</v>
      </c>
      <c r="C137" s="19" t="s">
        <v>313</v>
      </c>
      <c r="D137" t="s">
        <v>142</v>
      </c>
      <c r="E137">
        <v>13</v>
      </c>
      <c r="F137">
        <v>7</v>
      </c>
      <c r="G137" s="43"/>
      <c r="H137" s="6"/>
      <c r="I137" s="6"/>
      <c r="J137" s="65"/>
      <c r="K137" s="6"/>
      <c r="M137" s="66"/>
      <c r="N137" s="6"/>
      <c r="O137" s="6"/>
      <c r="P137" s="43"/>
      <c r="Q137" s="6"/>
      <c r="R137" s="6"/>
      <c r="S137" s="66"/>
      <c r="T137" s="6"/>
      <c r="U137" s="6"/>
      <c r="V137" s="66"/>
      <c r="W137" s="6"/>
      <c r="X137" s="6"/>
      <c r="Y137" s="43"/>
      <c r="Z137" s="26">
        <v>1</v>
      </c>
      <c r="AA137" s="26">
        <v>1</v>
      </c>
      <c r="AB137" s="67"/>
    </row>
    <row r="138" spans="2:28" ht="12.75">
      <c r="B138">
        <v>5</v>
      </c>
      <c r="C138" s="22" t="s">
        <v>132</v>
      </c>
      <c r="D138" t="s">
        <v>96</v>
      </c>
      <c r="E138">
        <v>7</v>
      </c>
      <c r="F138">
        <v>4</v>
      </c>
      <c r="G138" s="43"/>
      <c r="H138" s="6"/>
      <c r="I138" s="6"/>
      <c r="J138" s="65"/>
      <c r="K138" s="6"/>
      <c r="M138" s="66"/>
      <c r="N138" s="6"/>
      <c r="O138" s="6"/>
      <c r="P138" s="43"/>
      <c r="Q138" s="6"/>
      <c r="R138" s="6"/>
      <c r="S138" s="66"/>
      <c r="T138" s="6"/>
      <c r="U138" s="6"/>
      <c r="V138" s="66"/>
      <c r="W138" s="6"/>
      <c r="X138" s="6"/>
      <c r="Y138" s="43"/>
      <c r="Z138" s="26">
        <v>1</v>
      </c>
      <c r="AA138" s="26"/>
      <c r="AB138" s="67"/>
    </row>
    <row r="139" spans="2:28" ht="12.75">
      <c r="B139">
        <v>5</v>
      </c>
      <c r="C139" s="19" t="s">
        <v>313</v>
      </c>
      <c r="D139" t="s">
        <v>123</v>
      </c>
      <c r="E139">
        <v>9</v>
      </c>
      <c r="F139">
        <v>4</v>
      </c>
      <c r="G139" s="43"/>
      <c r="H139" s="6">
        <v>1</v>
      </c>
      <c r="I139" s="6">
        <v>1</v>
      </c>
      <c r="J139" s="65"/>
      <c r="K139" s="6"/>
      <c r="M139" s="66"/>
      <c r="N139" s="6"/>
      <c r="O139" s="6"/>
      <c r="P139" s="43"/>
      <c r="Q139" s="6">
        <v>1</v>
      </c>
      <c r="R139" s="6">
        <v>1</v>
      </c>
      <c r="S139" s="66"/>
      <c r="T139" s="6"/>
      <c r="U139" s="6"/>
      <c r="V139" s="66"/>
      <c r="W139" s="6"/>
      <c r="X139" s="6"/>
      <c r="Y139" s="43"/>
      <c r="Z139" s="26">
        <v>1</v>
      </c>
      <c r="AA139" s="26">
        <v>1</v>
      </c>
      <c r="AB139" s="67"/>
    </row>
    <row r="140" spans="2:28" ht="12.75">
      <c r="B140">
        <v>6</v>
      </c>
      <c r="C140" s="22" t="s">
        <v>147</v>
      </c>
      <c r="D140" t="s">
        <v>328</v>
      </c>
      <c r="E140">
        <v>4</v>
      </c>
      <c r="F140">
        <v>3</v>
      </c>
      <c r="G140" s="43"/>
      <c r="H140" s="6"/>
      <c r="I140" s="6"/>
      <c r="J140" s="65"/>
      <c r="K140" s="6"/>
      <c r="M140" s="66"/>
      <c r="N140" s="6"/>
      <c r="O140" s="6"/>
      <c r="P140" s="43"/>
      <c r="Q140" s="6"/>
      <c r="R140" s="6"/>
      <c r="S140" s="66"/>
      <c r="T140" s="6"/>
      <c r="U140" s="6"/>
      <c r="V140" s="66"/>
      <c r="W140" s="6"/>
      <c r="X140" s="6"/>
      <c r="Y140" s="43"/>
      <c r="Z140" s="26">
        <v>1</v>
      </c>
      <c r="AA140" s="26"/>
      <c r="AB140" s="67"/>
    </row>
    <row r="141" spans="2:28" ht="12.75">
      <c r="B141">
        <v>8</v>
      </c>
      <c r="C141" s="19" t="s">
        <v>121</v>
      </c>
      <c r="D141" t="s">
        <v>142</v>
      </c>
      <c r="E141">
        <v>9</v>
      </c>
      <c r="F141">
        <v>4</v>
      </c>
      <c r="G141" s="43"/>
      <c r="H141" s="6">
        <v>1</v>
      </c>
      <c r="I141" s="6">
        <v>1</v>
      </c>
      <c r="J141" s="65"/>
      <c r="K141" s="6"/>
      <c r="M141" s="66"/>
      <c r="N141" s="6"/>
      <c r="O141" s="6"/>
      <c r="P141" s="43"/>
      <c r="Q141" s="6">
        <v>1</v>
      </c>
      <c r="R141" s="6">
        <v>1</v>
      </c>
      <c r="S141" s="66"/>
      <c r="T141" s="6"/>
      <c r="U141" s="6"/>
      <c r="V141" s="66"/>
      <c r="W141" s="6"/>
      <c r="X141" s="6"/>
      <c r="Y141" s="43"/>
      <c r="Z141" s="26">
        <v>1</v>
      </c>
      <c r="AA141" s="26">
        <v>1</v>
      </c>
      <c r="AB141" s="67"/>
    </row>
    <row r="142" spans="2:28" ht="12.75">
      <c r="B142">
        <v>9</v>
      </c>
      <c r="C142" s="19" t="s">
        <v>318</v>
      </c>
      <c r="D142" t="s">
        <v>140</v>
      </c>
      <c r="E142">
        <v>4</v>
      </c>
      <c r="F142">
        <v>2</v>
      </c>
      <c r="G142" s="43"/>
      <c r="H142" s="6">
        <v>1</v>
      </c>
      <c r="I142" s="6">
        <v>1</v>
      </c>
      <c r="J142" s="65"/>
      <c r="K142" s="6"/>
      <c r="M142" s="66"/>
      <c r="N142" s="6"/>
      <c r="O142" s="6"/>
      <c r="P142" s="43"/>
      <c r="Q142" s="6"/>
      <c r="R142" s="6"/>
      <c r="S142" s="66"/>
      <c r="T142" s="6"/>
      <c r="U142" s="6"/>
      <c r="V142" s="66"/>
      <c r="W142" s="6"/>
      <c r="X142" s="6"/>
      <c r="Y142" s="43"/>
      <c r="Z142" s="26">
        <v>1</v>
      </c>
      <c r="AA142" s="26">
        <v>1</v>
      </c>
      <c r="AB142" s="67"/>
    </row>
    <row r="143" spans="2:28" ht="12.75">
      <c r="B143">
        <v>9</v>
      </c>
      <c r="C143" s="19" t="s">
        <v>304</v>
      </c>
      <c r="D143" t="s">
        <v>124</v>
      </c>
      <c r="E143">
        <v>9</v>
      </c>
      <c r="F143">
        <v>2</v>
      </c>
      <c r="G143" s="43"/>
      <c r="H143" s="6">
        <v>1</v>
      </c>
      <c r="I143" s="6">
        <v>1</v>
      </c>
      <c r="J143" s="65"/>
      <c r="K143" s="6">
        <v>1</v>
      </c>
      <c r="L143" s="6">
        <v>1</v>
      </c>
      <c r="M143" s="66"/>
      <c r="N143" s="6"/>
      <c r="O143" s="6"/>
      <c r="P143" s="43"/>
      <c r="Q143" s="6">
        <v>1</v>
      </c>
      <c r="R143" s="6">
        <v>1</v>
      </c>
      <c r="S143" s="66"/>
      <c r="T143" s="6">
        <v>1</v>
      </c>
      <c r="U143" s="6">
        <v>1</v>
      </c>
      <c r="V143" s="66"/>
      <c r="W143" s="6"/>
      <c r="X143" s="6"/>
      <c r="Y143" s="43"/>
      <c r="Z143" s="26">
        <v>1</v>
      </c>
      <c r="AA143" s="26">
        <v>1</v>
      </c>
      <c r="AB143" s="67"/>
    </row>
    <row r="144" spans="2:28" ht="12.75">
      <c r="B144">
        <v>10</v>
      </c>
      <c r="C144" s="22" t="s">
        <v>318</v>
      </c>
      <c r="D144" t="s">
        <v>119</v>
      </c>
      <c r="E144">
        <v>4</v>
      </c>
      <c r="F144">
        <v>2</v>
      </c>
      <c r="G144" s="43"/>
      <c r="H144" s="6">
        <v>1</v>
      </c>
      <c r="I144" s="6"/>
      <c r="J144" s="65"/>
      <c r="K144" s="6"/>
      <c r="M144" s="66"/>
      <c r="N144" s="6"/>
      <c r="O144" s="6"/>
      <c r="P144" s="43"/>
      <c r="Q144" s="6"/>
      <c r="R144" s="6"/>
      <c r="S144" s="66"/>
      <c r="T144" s="6"/>
      <c r="U144" s="6"/>
      <c r="V144" s="66"/>
      <c r="W144" s="6"/>
      <c r="X144" s="6"/>
      <c r="Y144" s="43"/>
      <c r="Z144" s="26">
        <v>1</v>
      </c>
      <c r="AA144" s="26"/>
      <c r="AB144" s="67"/>
    </row>
    <row r="145" spans="2:28" ht="12.75">
      <c r="B145">
        <v>11</v>
      </c>
      <c r="C145" s="19" t="s">
        <v>303</v>
      </c>
      <c r="D145" t="s">
        <v>121</v>
      </c>
      <c r="E145">
        <v>14</v>
      </c>
      <c r="F145">
        <v>0</v>
      </c>
      <c r="G145" s="43"/>
      <c r="H145" s="6">
        <v>1</v>
      </c>
      <c r="I145" s="6">
        <v>1</v>
      </c>
      <c r="J145" s="65"/>
      <c r="K145" s="6">
        <v>1</v>
      </c>
      <c r="L145" s="6">
        <v>1</v>
      </c>
      <c r="M145" s="66"/>
      <c r="N145" s="6">
        <v>1</v>
      </c>
      <c r="O145" s="6">
        <v>1</v>
      </c>
      <c r="P145" s="43"/>
      <c r="Q145" s="6">
        <v>1</v>
      </c>
      <c r="R145" s="6">
        <v>1</v>
      </c>
      <c r="S145" s="66"/>
      <c r="T145" s="6">
        <v>1</v>
      </c>
      <c r="U145" s="6">
        <v>1</v>
      </c>
      <c r="V145" s="66"/>
      <c r="W145" s="6">
        <v>1</v>
      </c>
      <c r="X145" s="6">
        <v>1</v>
      </c>
      <c r="Y145" s="43"/>
      <c r="Z145" s="26">
        <v>1</v>
      </c>
      <c r="AA145" s="26">
        <v>1</v>
      </c>
      <c r="AB145" s="67"/>
    </row>
    <row r="146" spans="2:28" ht="12.75">
      <c r="B146">
        <v>13</v>
      </c>
      <c r="C146" s="19" t="s">
        <v>126</v>
      </c>
      <c r="D146" t="s">
        <v>315</v>
      </c>
      <c r="E146">
        <v>5</v>
      </c>
      <c r="F146">
        <v>0</v>
      </c>
      <c r="G146" s="43"/>
      <c r="H146" s="6">
        <v>1</v>
      </c>
      <c r="I146" s="6">
        <v>1</v>
      </c>
      <c r="J146" s="65"/>
      <c r="K146" s="6">
        <v>1</v>
      </c>
      <c r="L146" s="6">
        <v>1</v>
      </c>
      <c r="M146" s="66"/>
      <c r="N146" s="6">
        <v>1</v>
      </c>
      <c r="O146" s="6">
        <v>1</v>
      </c>
      <c r="P146" s="43"/>
      <c r="Q146" s="6"/>
      <c r="R146" s="6"/>
      <c r="S146" s="66"/>
      <c r="T146" s="6"/>
      <c r="U146" s="6"/>
      <c r="V146" s="66"/>
      <c r="W146" s="6"/>
      <c r="X146" s="6"/>
      <c r="Y146" s="43"/>
      <c r="Z146" s="26">
        <v>1</v>
      </c>
      <c r="AA146" s="26">
        <v>1</v>
      </c>
      <c r="AB146" s="67"/>
    </row>
    <row r="147" spans="2:28" ht="12.75">
      <c r="B147">
        <v>13</v>
      </c>
      <c r="C147" s="19" t="s">
        <v>124</v>
      </c>
      <c r="D147" t="s">
        <v>131</v>
      </c>
      <c r="E147">
        <v>5</v>
      </c>
      <c r="F147">
        <v>1</v>
      </c>
      <c r="G147" s="43"/>
      <c r="H147" s="6">
        <v>1</v>
      </c>
      <c r="I147" s="6">
        <v>1</v>
      </c>
      <c r="J147" s="65"/>
      <c r="K147" s="6">
        <v>1</v>
      </c>
      <c r="L147" s="6">
        <v>1</v>
      </c>
      <c r="M147" s="66"/>
      <c r="N147" s="6"/>
      <c r="O147" s="6"/>
      <c r="P147" s="43"/>
      <c r="Q147" s="6"/>
      <c r="R147" s="6"/>
      <c r="S147" s="66"/>
      <c r="T147" s="6"/>
      <c r="U147" s="6"/>
      <c r="V147" s="66"/>
      <c r="W147" s="6"/>
      <c r="X147" s="6"/>
      <c r="Y147" s="43"/>
      <c r="Z147" s="26">
        <v>1</v>
      </c>
      <c r="AA147" s="26">
        <v>1</v>
      </c>
      <c r="AB147" s="67"/>
    </row>
    <row r="148" spans="3:28" ht="12.75">
      <c r="C148" s="22"/>
      <c r="G148" s="43"/>
      <c r="H148" s="6"/>
      <c r="I148" s="6"/>
      <c r="J148" s="65"/>
      <c r="K148" s="6"/>
      <c r="L148" s="6"/>
      <c r="M148" s="66"/>
      <c r="N148" s="6"/>
      <c r="O148" s="6"/>
      <c r="P148" s="43"/>
      <c r="Q148" s="6"/>
      <c r="R148" s="6"/>
      <c r="S148" s="66"/>
      <c r="T148" s="6"/>
      <c r="U148" s="6"/>
      <c r="V148" s="66"/>
      <c r="W148" s="6"/>
      <c r="X148" s="6"/>
      <c r="Y148" s="43"/>
      <c r="Z148" s="26"/>
      <c r="AA148" s="26"/>
      <c r="AB148" s="67"/>
    </row>
    <row r="149" spans="3:28" ht="12.75">
      <c r="C149" s="22"/>
      <c r="G149" s="43"/>
      <c r="H149" s="6"/>
      <c r="I149" s="6"/>
      <c r="J149" s="65"/>
      <c r="K149" s="6"/>
      <c r="L149" s="6"/>
      <c r="M149" s="66"/>
      <c r="N149" s="6"/>
      <c r="O149" s="6"/>
      <c r="P149" s="43"/>
      <c r="Q149" s="6"/>
      <c r="R149" s="6"/>
      <c r="S149" s="66"/>
      <c r="T149" s="6"/>
      <c r="U149" s="6"/>
      <c r="V149" s="66"/>
      <c r="W149" s="6"/>
      <c r="X149" s="6"/>
      <c r="Y149" s="43"/>
      <c r="Z149" s="26"/>
      <c r="AA149" s="26"/>
      <c r="AB149" s="67"/>
    </row>
    <row r="150" spans="1:28" ht="12.75">
      <c r="A150">
        <v>2006.11</v>
      </c>
      <c r="B150">
        <v>3</v>
      </c>
      <c r="C150" s="19" t="s">
        <v>131</v>
      </c>
      <c r="D150" t="s">
        <v>129</v>
      </c>
      <c r="E150">
        <v>20</v>
      </c>
      <c r="F150">
        <v>2</v>
      </c>
      <c r="G150" s="43"/>
      <c r="H150" s="6">
        <v>1</v>
      </c>
      <c r="I150" s="6">
        <v>1</v>
      </c>
      <c r="J150" s="65"/>
      <c r="K150" s="6">
        <v>1</v>
      </c>
      <c r="L150" s="6">
        <v>1</v>
      </c>
      <c r="M150" s="66"/>
      <c r="N150" s="6"/>
      <c r="O150" s="6"/>
      <c r="P150" s="43"/>
      <c r="Q150" s="6">
        <v>1</v>
      </c>
      <c r="R150" s="6">
        <v>1</v>
      </c>
      <c r="S150" s="66"/>
      <c r="T150" s="6">
        <v>1</v>
      </c>
      <c r="U150" s="6">
        <v>1</v>
      </c>
      <c r="V150" s="66"/>
      <c r="W150" s="6"/>
      <c r="X150" s="6"/>
      <c r="Y150" s="43">
        <v>1</v>
      </c>
      <c r="Z150" s="26">
        <v>1</v>
      </c>
      <c r="AA150" s="26">
        <v>1</v>
      </c>
      <c r="AB150" s="67"/>
    </row>
    <row r="151" spans="2:28" ht="12.75">
      <c r="B151">
        <v>5</v>
      </c>
      <c r="C151" s="19" t="s">
        <v>304</v>
      </c>
      <c r="D151" t="s">
        <v>129</v>
      </c>
      <c r="E151">
        <v>9</v>
      </c>
      <c r="F151">
        <v>4</v>
      </c>
      <c r="G151" s="43"/>
      <c r="H151" s="6">
        <v>1</v>
      </c>
      <c r="I151" s="6">
        <v>1</v>
      </c>
      <c r="J151" s="65"/>
      <c r="K151" s="6"/>
      <c r="L151" s="6"/>
      <c r="M151" s="66"/>
      <c r="N151" s="6"/>
      <c r="O151" s="6"/>
      <c r="P151" s="43"/>
      <c r="Q151" s="6">
        <v>1</v>
      </c>
      <c r="R151" s="6">
        <v>1</v>
      </c>
      <c r="S151" s="66"/>
      <c r="T151" s="6"/>
      <c r="U151" s="6"/>
      <c r="V151" s="66"/>
      <c r="W151" s="6"/>
      <c r="X151" s="6"/>
      <c r="Y151" s="43"/>
      <c r="Z151" s="26">
        <v>1</v>
      </c>
      <c r="AA151" s="26">
        <v>1</v>
      </c>
      <c r="AB151" s="67"/>
    </row>
    <row r="152" spans="2:28" ht="12.75">
      <c r="B152">
        <v>6</v>
      </c>
      <c r="C152" s="19" t="s">
        <v>137</v>
      </c>
      <c r="D152" t="s">
        <v>315</v>
      </c>
      <c r="E152">
        <v>7</v>
      </c>
      <c r="F152">
        <v>3</v>
      </c>
      <c r="G152" s="43"/>
      <c r="H152" s="6">
        <v>1</v>
      </c>
      <c r="I152" s="6">
        <v>1</v>
      </c>
      <c r="J152" s="65"/>
      <c r="K152" s="6"/>
      <c r="L152" s="6"/>
      <c r="M152" s="66"/>
      <c r="N152" s="6"/>
      <c r="O152" s="6"/>
      <c r="P152" s="43"/>
      <c r="Q152" s="6">
        <v>1</v>
      </c>
      <c r="R152" s="6">
        <v>1</v>
      </c>
      <c r="S152" s="66"/>
      <c r="T152" s="6"/>
      <c r="U152" s="6"/>
      <c r="V152" s="66"/>
      <c r="W152" s="6"/>
      <c r="X152" s="6"/>
      <c r="Y152" s="43"/>
      <c r="Z152" s="26">
        <v>1</v>
      </c>
      <c r="AA152" s="26">
        <v>1</v>
      </c>
      <c r="AB152" s="67"/>
    </row>
    <row r="153" spans="2:28" ht="12.75">
      <c r="B153">
        <v>6</v>
      </c>
      <c r="C153" s="19" t="s">
        <v>304</v>
      </c>
      <c r="D153" t="s">
        <v>123</v>
      </c>
      <c r="E153">
        <v>8</v>
      </c>
      <c r="F153">
        <v>3</v>
      </c>
      <c r="G153" s="43"/>
      <c r="H153" s="6">
        <v>1</v>
      </c>
      <c r="I153" s="6">
        <v>1</v>
      </c>
      <c r="J153" s="65"/>
      <c r="K153" s="6"/>
      <c r="L153" s="6"/>
      <c r="M153" s="66"/>
      <c r="N153" s="6"/>
      <c r="O153" s="6"/>
      <c r="P153" s="43"/>
      <c r="Q153" s="6">
        <v>1</v>
      </c>
      <c r="R153" s="6">
        <v>1</v>
      </c>
      <c r="S153" s="66"/>
      <c r="T153" s="6"/>
      <c r="U153" s="6"/>
      <c r="V153" s="66"/>
      <c r="W153" s="6"/>
      <c r="X153" s="6"/>
      <c r="Y153" s="43"/>
      <c r="Z153" s="26">
        <v>1</v>
      </c>
      <c r="AA153" s="26">
        <v>1</v>
      </c>
      <c r="AB153" s="67"/>
    </row>
    <row r="154" spans="2:28" ht="12.75">
      <c r="B154">
        <v>6</v>
      </c>
      <c r="C154" s="22" t="s">
        <v>121</v>
      </c>
      <c r="D154" t="s">
        <v>124</v>
      </c>
      <c r="E154">
        <v>9</v>
      </c>
      <c r="F154">
        <v>2</v>
      </c>
      <c r="G154" s="43"/>
      <c r="H154" s="6">
        <v>1</v>
      </c>
      <c r="I154" s="6"/>
      <c r="J154" s="65"/>
      <c r="K154" s="6">
        <v>1</v>
      </c>
      <c r="L154" s="6"/>
      <c r="M154" s="66"/>
      <c r="N154" s="6"/>
      <c r="O154" s="6"/>
      <c r="P154" s="43"/>
      <c r="Q154" s="6">
        <v>1</v>
      </c>
      <c r="R154" s="6"/>
      <c r="S154" s="66"/>
      <c r="T154" s="6">
        <v>1</v>
      </c>
      <c r="U154" s="6"/>
      <c r="V154" s="66"/>
      <c r="W154" s="6"/>
      <c r="X154" s="6"/>
      <c r="Y154" s="43"/>
      <c r="Z154" s="26">
        <v>1</v>
      </c>
      <c r="AA154" s="26"/>
      <c r="AB154" s="67"/>
    </row>
    <row r="155" spans="2:28" ht="12.75">
      <c r="B155">
        <v>7</v>
      </c>
      <c r="C155" s="19" t="s">
        <v>144</v>
      </c>
      <c r="D155" t="s">
        <v>315</v>
      </c>
      <c r="E155">
        <v>6</v>
      </c>
      <c r="F155">
        <v>1</v>
      </c>
      <c r="G155" s="43"/>
      <c r="H155" s="6">
        <v>1</v>
      </c>
      <c r="I155" s="6">
        <v>1</v>
      </c>
      <c r="J155" s="65"/>
      <c r="K155" s="6">
        <v>1</v>
      </c>
      <c r="L155" s="6">
        <v>1</v>
      </c>
      <c r="M155" s="66"/>
      <c r="N155" s="6"/>
      <c r="O155" s="6"/>
      <c r="P155" s="43"/>
      <c r="Q155" s="6"/>
      <c r="R155" s="6"/>
      <c r="S155" s="66"/>
      <c r="T155" s="6"/>
      <c r="U155" s="6"/>
      <c r="V155" s="66"/>
      <c r="W155" s="6"/>
      <c r="X155" s="6"/>
      <c r="Y155" s="43"/>
      <c r="Z155" s="26">
        <v>1</v>
      </c>
      <c r="AA155" s="26">
        <v>1</v>
      </c>
      <c r="AB155" s="67"/>
    </row>
    <row r="156" spans="2:28" ht="12.75">
      <c r="B156">
        <v>8</v>
      </c>
      <c r="C156" s="22" t="s">
        <v>144</v>
      </c>
      <c r="D156" t="s">
        <v>139</v>
      </c>
      <c r="E156">
        <v>8</v>
      </c>
      <c r="F156">
        <v>2</v>
      </c>
      <c r="G156" s="43"/>
      <c r="H156" s="6">
        <v>1</v>
      </c>
      <c r="I156" s="6"/>
      <c r="J156" s="65"/>
      <c r="K156" s="6">
        <v>1</v>
      </c>
      <c r="L156" s="6"/>
      <c r="M156" s="66"/>
      <c r="N156" s="6"/>
      <c r="O156" s="6"/>
      <c r="P156" s="43"/>
      <c r="Q156" s="6">
        <v>1</v>
      </c>
      <c r="R156" s="6"/>
      <c r="S156" s="66"/>
      <c r="T156" s="6">
        <v>1</v>
      </c>
      <c r="U156" s="6"/>
      <c r="V156" s="66"/>
      <c r="W156" s="6"/>
      <c r="X156" s="6"/>
      <c r="Y156" s="43"/>
      <c r="Z156" s="26">
        <v>1</v>
      </c>
      <c r="AA156" s="26"/>
      <c r="AB156" s="67"/>
    </row>
    <row r="157" spans="2:28" ht="12.75">
      <c r="B157">
        <v>8</v>
      </c>
      <c r="C157" s="19" t="s">
        <v>25</v>
      </c>
      <c r="D157" t="s">
        <v>129</v>
      </c>
      <c r="E157">
        <v>13</v>
      </c>
      <c r="F157">
        <v>2</v>
      </c>
      <c r="G157" s="43"/>
      <c r="H157" s="6">
        <v>1</v>
      </c>
      <c r="I157" s="6">
        <v>1</v>
      </c>
      <c r="J157" s="65"/>
      <c r="K157" s="6">
        <v>1</v>
      </c>
      <c r="L157" s="6">
        <v>1</v>
      </c>
      <c r="M157" s="66"/>
      <c r="N157" s="6"/>
      <c r="O157" s="6"/>
      <c r="P157" s="43"/>
      <c r="Q157" s="6">
        <v>1</v>
      </c>
      <c r="R157" s="6">
        <v>1</v>
      </c>
      <c r="S157" s="66"/>
      <c r="T157" s="6">
        <v>1</v>
      </c>
      <c r="U157" s="6">
        <v>1</v>
      </c>
      <c r="V157" s="66"/>
      <c r="W157" s="6"/>
      <c r="X157" s="6"/>
      <c r="Y157" s="43"/>
      <c r="Z157" s="26">
        <v>1</v>
      </c>
      <c r="AA157" s="26">
        <v>1</v>
      </c>
      <c r="AB157" s="67"/>
    </row>
    <row r="158" spans="2:28" ht="12.75">
      <c r="B158">
        <v>8</v>
      </c>
      <c r="C158" s="19" t="s">
        <v>131</v>
      </c>
      <c r="D158" t="s">
        <v>125</v>
      </c>
      <c r="E158">
        <v>15</v>
      </c>
      <c r="F158">
        <v>4</v>
      </c>
      <c r="G158" s="43"/>
      <c r="H158" s="6">
        <v>1</v>
      </c>
      <c r="I158" s="6">
        <v>1</v>
      </c>
      <c r="J158" s="65"/>
      <c r="K158" s="6">
        <v>1</v>
      </c>
      <c r="L158" s="6">
        <v>1</v>
      </c>
      <c r="M158" s="66"/>
      <c r="N158" s="6"/>
      <c r="O158" s="6"/>
      <c r="P158" s="43"/>
      <c r="Q158" s="6">
        <v>1</v>
      </c>
      <c r="R158" s="6">
        <v>1</v>
      </c>
      <c r="S158" s="66"/>
      <c r="T158" s="6">
        <v>1</v>
      </c>
      <c r="U158" s="6">
        <v>1</v>
      </c>
      <c r="V158" s="66"/>
      <c r="W158" s="6"/>
      <c r="X158" s="6"/>
      <c r="Y158" s="43"/>
      <c r="Z158" s="26">
        <v>1</v>
      </c>
      <c r="AA158" s="26">
        <v>1</v>
      </c>
      <c r="AB158" s="67"/>
    </row>
    <row r="159" spans="2:28" ht="12.75">
      <c r="B159">
        <v>8</v>
      </c>
      <c r="C159" s="19" t="s">
        <v>306</v>
      </c>
      <c r="D159" t="s">
        <v>121</v>
      </c>
      <c r="E159">
        <v>22</v>
      </c>
      <c r="F159">
        <v>13</v>
      </c>
      <c r="G159" s="43"/>
      <c r="H159" s="6"/>
      <c r="I159" s="6"/>
      <c r="J159" s="65"/>
      <c r="K159" s="6"/>
      <c r="L159" s="6"/>
      <c r="M159" s="66"/>
      <c r="N159" s="6"/>
      <c r="O159" s="6"/>
      <c r="P159" s="43"/>
      <c r="Q159" s="6"/>
      <c r="R159" s="6"/>
      <c r="S159" s="66"/>
      <c r="T159" s="6"/>
      <c r="U159" s="6"/>
      <c r="V159" s="66"/>
      <c r="W159" s="6"/>
      <c r="X159" s="6"/>
      <c r="Y159" s="43"/>
      <c r="Z159" s="26">
        <v>1</v>
      </c>
      <c r="AA159" s="26">
        <v>1</v>
      </c>
      <c r="AB159" s="67"/>
    </row>
    <row r="160" spans="2:28" ht="12.75">
      <c r="B160">
        <v>9</v>
      </c>
      <c r="C160" s="19" t="s">
        <v>131</v>
      </c>
      <c r="D160" t="s">
        <v>317</v>
      </c>
      <c r="E160">
        <v>13</v>
      </c>
      <c r="F160">
        <v>0</v>
      </c>
      <c r="G160" s="43"/>
      <c r="H160" s="6">
        <v>1</v>
      </c>
      <c r="I160" s="6">
        <v>1</v>
      </c>
      <c r="J160" s="65"/>
      <c r="K160" s="6">
        <v>1</v>
      </c>
      <c r="L160" s="6">
        <v>1</v>
      </c>
      <c r="M160" s="66"/>
      <c r="N160" s="6">
        <v>1</v>
      </c>
      <c r="O160" s="6">
        <v>1</v>
      </c>
      <c r="P160" s="43"/>
      <c r="Q160" s="6">
        <v>1</v>
      </c>
      <c r="R160" s="6">
        <v>1</v>
      </c>
      <c r="S160" s="66"/>
      <c r="T160" s="6">
        <v>1</v>
      </c>
      <c r="U160" s="6">
        <v>1</v>
      </c>
      <c r="V160" s="66"/>
      <c r="W160" s="6">
        <v>1</v>
      </c>
      <c r="X160" s="6">
        <v>1</v>
      </c>
      <c r="Y160" s="43"/>
      <c r="Z160" s="26">
        <v>1</v>
      </c>
      <c r="AA160" s="26">
        <v>1</v>
      </c>
      <c r="AB160" s="67"/>
    </row>
    <row r="161" spans="2:28" ht="12.75">
      <c r="B161">
        <v>9</v>
      </c>
      <c r="C161" s="22" t="s">
        <v>121</v>
      </c>
      <c r="D161" t="s">
        <v>310</v>
      </c>
      <c r="E161">
        <v>7</v>
      </c>
      <c r="F161">
        <v>3</v>
      </c>
      <c r="G161" s="43"/>
      <c r="H161" s="6">
        <v>1</v>
      </c>
      <c r="I161" s="6"/>
      <c r="J161" s="65"/>
      <c r="K161" s="6"/>
      <c r="L161" s="6"/>
      <c r="M161" s="66"/>
      <c r="N161" s="6"/>
      <c r="O161" s="6"/>
      <c r="P161" s="43"/>
      <c r="Q161" s="6">
        <v>1</v>
      </c>
      <c r="R161" s="6"/>
      <c r="S161" s="66"/>
      <c r="T161" s="6"/>
      <c r="U161" s="6"/>
      <c r="V161" s="66"/>
      <c r="W161" s="6"/>
      <c r="X161" s="6"/>
      <c r="Y161" s="43"/>
      <c r="Z161" s="26">
        <v>1</v>
      </c>
      <c r="AA161" s="26"/>
      <c r="AB161" s="67"/>
    </row>
    <row r="162" spans="2:28" ht="12.75">
      <c r="B162">
        <v>11</v>
      </c>
      <c r="C162" s="19" t="s">
        <v>314</v>
      </c>
      <c r="D162" t="s">
        <v>199</v>
      </c>
      <c r="E162">
        <v>9</v>
      </c>
      <c r="F162">
        <v>2</v>
      </c>
      <c r="G162" s="43"/>
      <c r="H162" s="6">
        <v>1</v>
      </c>
      <c r="I162" s="6">
        <v>1</v>
      </c>
      <c r="J162" s="65"/>
      <c r="K162" s="6">
        <v>1</v>
      </c>
      <c r="L162" s="6">
        <v>1</v>
      </c>
      <c r="M162" s="66"/>
      <c r="N162" s="6"/>
      <c r="O162" s="6"/>
      <c r="P162" s="43"/>
      <c r="Q162" s="6">
        <v>1</v>
      </c>
      <c r="R162" s="6">
        <v>1</v>
      </c>
      <c r="S162" s="66"/>
      <c r="T162" s="6">
        <v>1</v>
      </c>
      <c r="U162" s="6">
        <v>1</v>
      </c>
      <c r="V162" s="66"/>
      <c r="W162" s="6"/>
      <c r="X162" s="6"/>
      <c r="Y162" s="43"/>
      <c r="Z162" s="26">
        <v>1</v>
      </c>
      <c r="AA162" s="26">
        <v>1</v>
      </c>
      <c r="AB162" s="67"/>
    </row>
    <row r="163" spans="2:28" ht="12.75">
      <c r="B163">
        <v>11</v>
      </c>
      <c r="C163" s="19" t="s">
        <v>131</v>
      </c>
      <c r="D163" t="s">
        <v>308</v>
      </c>
      <c r="E163">
        <v>21</v>
      </c>
      <c r="F163">
        <v>2</v>
      </c>
      <c r="G163" s="43"/>
      <c r="H163" s="6">
        <v>1</v>
      </c>
      <c r="I163" s="6">
        <v>1</v>
      </c>
      <c r="J163" s="65"/>
      <c r="K163" s="6">
        <v>1</v>
      </c>
      <c r="L163" s="6">
        <v>1</v>
      </c>
      <c r="M163" s="66"/>
      <c r="N163" s="6"/>
      <c r="O163" s="6"/>
      <c r="P163" s="43">
        <v>1</v>
      </c>
      <c r="Q163" s="6">
        <v>1</v>
      </c>
      <c r="R163" s="6">
        <v>1</v>
      </c>
      <c r="S163" s="66"/>
      <c r="T163" s="6">
        <v>1</v>
      </c>
      <c r="U163" s="6">
        <v>1</v>
      </c>
      <c r="V163" s="66"/>
      <c r="W163" s="6"/>
      <c r="X163" s="6"/>
      <c r="Y163" s="43"/>
      <c r="Z163" s="26">
        <v>1</v>
      </c>
      <c r="AA163" s="26">
        <v>1</v>
      </c>
      <c r="AB163" s="67"/>
    </row>
    <row r="164" spans="2:28" ht="12.75">
      <c r="B164">
        <v>12</v>
      </c>
      <c r="C164" s="22" t="s">
        <v>116</v>
      </c>
      <c r="D164" t="s">
        <v>139</v>
      </c>
      <c r="E164">
        <v>3</v>
      </c>
      <c r="F164">
        <v>0</v>
      </c>
      <c r="G164" s="43"/>
      <c r="H164" s="6">
        <v>1</v>
      </c>
      <c r="I164" s="6"/>
      <c r="J164" s="65"/>
      <c r="K164" s="6">
        <v>1</v>
      </c>
      <c r="L164" s="6"/>
      <c r="M164" s="66"/>
      <c r="N164" s="6">
        <v>1</v>
      </c>
      <c r="O164" s="6"/>
      <c r="P164" s="43"/>
      <c r="Q164" s="6"/>
      <c r="R164" s="6"/>
      <c r="S164" s="66"/>
      <c r="T164" s="6"/>
      <c r="U164" s="6"/>
      <c r="V164" s="66"/>
      <c r="W164" s="6"/>
      <c r="X164" s="6"/>
      <c r="Y164" s="43"/>
      <c r="Z164" s="26">
        <v>1</v>
      </c>
      <c r="AA164" s="26"/>
      <c r="AB164" s="67"/>
    </row>
    <row r="165" spans="2:28" ht="12.75">
      <c r="B165">
        <v>12</v>
      </c>
      <c r="C165" s="19" t="s">
        <v>142</v>
      </c>
      <c r="D165" t="s">
        <v>123</v>
      </c>
      <c r="E165">
        <v>3</v>
      </c>
      <c r="F165">
        <v>0</v>
      </c>
      <c r="G165" s="43"/>
      <c r="H165" s="6">
        <v>1</v>
      </c>
      <c r="I165" s="6">
        <v>1</v>
      </c>
      <c r="J165" s="65"/>
      <c r="K165" s="6">
        <v>1</v>
      </c>
      <c r="L165" s="6">
        <v>1</v>
      </c>
      <c r="M165" s="66"/>
      <c r="N165" s="6">
        <v>1</v>
      </c>
      <c r="O165" s="6">
        <v>1</v>
      </c>
      <c r="P165" s="43"/>
      <c r="Q165" s="6"/>
      <c r="R165" s="6"/>
      <c r="S165" s="66"/>
      <c r="T165" s="6"/>
      <c r="U165" s="6"/>
      <c r="V165" s="66"/>
      <c r="W165" s="6"/>
      <c r="X165" s="6"/>
      <c r="Y165" s="43"/>
      <c r="Z165" s="26">
        <v>1</v>
      </c>
      <c r="AA165" s="26">
        <v>1</v>
      </c>
      <c r="AB165" s="67"/>
    </row>
    <row r="166" spans="2:28" ht="12.75">
      <c r="B166">
        <v>12</v>
      </c>
      <c r="C166" s="19" t="s">
        <v>126</v>
      </c>
      <c r="D166" t="s">
        <v>131</v>
      </c>
      <c r="E166">
        <v>6</v>
      </c>
      <c r="F166">
        <v>0</v>
      </c>
      <c r="G166" s="43"/>
      <c r="H166" s="6">
        <v>1</v>
      </c>
      <c r="I166" s="6">
        <v>1</v>
      </c>
      <c r="J166" s="65"/>
      <c r="K166" s="6">
        <v>1</v>
      </c>
      <c r="L166" s="6">
        <v>1</v>
      </c>
      <c r="M166" s="66"/>
      <c r="N166" s="6">
        <v>1</v>
      </c>
      <c r="O166" s="6">
        <v>1</v>
      </c>
      <c r="P166" s="43"/>
      <c r="Q166" s="6"/>
      <c r="R166" s="6"/>
      <c r="S166" s="66"/>
      <c r="T166" s="6"/>
      <c r="U166" s="6"/>
      <c r="V166" s="66"/>
      <c r="W166" s="6"/>
      <c r="X166" s="6"/>
      <c r="Y166" s="43"/>
      <c r="Z166" s="26">
        <v>1</v>
      </c>
      <c r="AA166" s="26">
        <v>1</v>
      </c>
      <c r="AB166" s="67"/>
    </row>
    <row r="167" spans="2:28" ht="12.75">
      <c r="B167">
        <v>14</v>
      </c>
      <c r="C167" s="22" t="s">
        <v>145</v>
      </c>
      <c r="D167" t="s">
        <v>162</v>
      </c>
      <c r="E167">
        <v>2</v>
      </c>
      <c r="F167">
        <v>1</v>
      </c>
      <c r="G167" s="43"/>
      <c r="H167" s="6">
        <v>1</v>
      </c>
      <c r="I167" s="6"/>
      <c r="J167" s="65"/>
      <c r="K167" s="6"/>
      <c r="L167" s="6"/>
      <c r="M167" s="66"/>
      <c r="N167" s="6"/>
      <c r="O167" s="6"/>
      <c r="P167" s="43"/>
      <c r="Q167" s="6"/>
      <c r="R167" s="6"/>
      <c r="S167" s="66"/>
      <c r="T167" s="6"/>
      <c r="U167" s="6"/>
      <c r="V167" s="66"/>
      <c r="W167" s="6"/>
      <c r="X167" s="6"/>
      <c r="Y167" s="43"/>
      <c r="Z167" s="26">
        <v>1</v>
      </c>
      <c r="AA167" s="26"/>
      <c r="AB167" s="67"/>
    </row>
    <row r="168" spans="2:28" ht="12.75">
      <c r="B168">
        <v>14</v>
      </c>
      <c r="C168" s="19" t="s">
        <v>131</v>
      </c>
      <c r="D168" t="s">
        <v>312</v>
      </c>
      <c r="E168">
        <v>8</v>
      </c>
      <c r="F168">
        <v>0</v>
      </c>
      <c r="G168" s="43"/>
      <c r="H168" s="6">
        <v>1</v>
      </c>
      <c r="I168" s="6">
        <v>1</v>
      </c>
      <c r="J168" s="65"/>
      <c r="K168" s="6">
        <v>1</v>
      </c>
      <c r="L168" s="6">
        <v>1</v>
      </c>
      <c r="M168" s="66"/>
      <c r="N168" s="6">
        <v>1</v>
      </c>
      <c r="O168" s="6">
        <v>1</v>
      </c>
      <c r="P168" s="43"/>
      <c r="Q168" s="6"/>
      <c r="R168" s="6"/>
      <c r="S168" s="66"/>
      <c r="T168" s="6"/>
      <c r="U168" s="6"/>
      <c r="V168" s="66"/>
      <c r="W168" s="6"/>
      <c r="X168" s="6"/>
      <c r="Y168" s="43"/>
      <c r="Z168" s="26">
        <v>1</v>
      </c>
      <c r="AA168" s="26">
        <v>1</v>
      </c>
      <c r="AB168" s="67"/>
    </row>
    <row r="169" spans="3:28" ht="12.75">
      <c r="C169" s="22"/>
      <c r="G169" s="43"/>
      <c r="H169" s="6"/>
      <c r="I169" s="6"/>
      <c r="J169" s="65"/>
      <c r="K169" s="6"/>
      <c r="L169" s="6"/>
      <c r="M169" s="66"/>
      <c r="N169" s="6"/>
      <c r="O169" s="6"/>
      <c r="P169" s="43"/>
      <c r="Q169" s="6"/>
      <c r="R169" s="6"/>
      <c r="S169" s="66"/>
      <c r="T169" s="6"/>
      <c r="U169" s="6"/>
      <c r="V169" s="66"/>
      <c r="W169" s="6"/>
      <c r="X169" s="6"/>
      <c r="Y169" s="43"/>
      <c r="Z169" s="26"/>
      <c r="AA169" s="26"/>
      <c r="AB169" s="67"/>
    </row>
    <row r="170" spans="3:28" ht="12.75">
      <c r="C170" s="22"/>
      <c r="G170" s="43"/>
      <c r="H170" s="6"/>
      <c r="I170" s="6"/>
      <c r="J170" s="65"/>
      <c r="K170" s="6"/>
      <c r="L170" s="6"/>
      <c r="M170" s="66"/>
      <c r="N170" s="6"/>
      <c r="O170" s="6"/>
      <c r="P170" s="43"/>
      <c r="Q170" s="6"/>
      <c r="R170" s="6"/>
      <c r="S170" s="66"/>
      <c r="T170" s="6"/>
      <c r="U170" s="6"/>
      <c r="V170" s="66"/>
      <c r="W170" s="6"/>
      <c r="X170" s="6"/>
      <c r="Y170" s="43"/>
      <c r="Z170" s="26"/>
      <c r="AA170" s="26"/>
      <c r="AB170" s="67"/>
    </row>
    <row r="171" spans="1:28" ht="12.75">
      <c r="A171" s="21">
        <v>2007.01</v>
      </c>
      <c r="B171">
        <v>1</v>
      </c>
      <c r="C171" s="19" t="s">
        <v>125</v>
      </c>
      <c r="D171" t="s">
        <v>121</v>
      </c>
      <c r="E171">
        <v>57</v>
      </c>
      <c r="F171">
        <v>24</v>
      </c>
      <c r="G171" s="43"/>
      <c r="H171" s="6">
        <v>1</v>
      </c>
      <c r="I171" s="6">
        <v>1</v>
      </c>
      <c r="J171" s="65"/>
      <c r="K171" s="6"/>
      <c r="L171" s="6"/>
      <c r="M171" s="66"/>
      <c r="N171" s="6"/>
      <c r="O171" s="6"/>
      <c r="P171" s="43"/>
      <c r="Q171" s="6">
        <v>1</v>
      </c>
      <c r="R171" s="6">
        <v>1</v>
      </c>
      <c r="S171" s="66"/>
      <c r="T171" s="6"/>
      <c r="U171" s="6"/>
      <c r="V171" s="66"/>
      <c r="W171" s="6"/>
      <c r="X171" s="6"/>
      <c r="Y171" s="43"/>
      <c r="Z171" s="26">
        <v>1</v>
      </c>
      <c r="AA171" s="26">
        <v>1</v>
      </c>
      <c r="AB171" s="67"/>
    </row>
    <row r="172" spans="2:28" ht="12.75">
      <c r="B172">
        <v>2</v>
      </c>
      <c r="C172" s="19" t="s">
        <v>143</v>
      </c>
      <c r="D172" t="s">
        <v>140</v>
      </c>
      <c r="E172">
        <v>16</v>
      </c>
      <c r="F172">
        <v>10</v>
      </c>
      <c r="G172" s="43"/>
      <c r="H172" s="6"/>
      <c r="I172" s="6"/>
      <c r="J172" s="65"/>
      <c r="K172" s="6"/>
      <c r="L172" s="6"/>
      <c r="M172" s="66"/>
      <c r="N172" s="6"/>
      <c r="O172" s="6"/>
      <c r="P172" s="43"/>
      <c r="Q172" s="6"/>
      <c r="R172" s="6"/>
      <c r="S172" s="66"/>
      <c r="T172" s="6"/>
      <c r="U172" s="6"/>
      <c r="V172" s="66"/>
      <c r="W172" s="6"/>
      <c r="X172" s="6"/>
      <c r="Y172" s="43"/>
      <c r="Z172" s="26">
        <v>1</v>
      </c>
      <c r="AA172" s="26">
        <v>1</v>
      </c>
      <c r="AB172" s="67"/>
    </row>
    <row r="173" spans="2:28" ht="12.75">
      <c r="B173">
        <v>2</v>
      </c>
      <c r="C173" s="19" t="s">
        <v>124</v>
      </c>
      <c r="D173" t="s">
        <v>304</v>
      </c>
      <c r="E173">
        <v>21</v>
      </c>
      <c r="F173">
        <v>6</v>
      </c>
      <c r="G173" s="43"/>
      <c r="H173" s="6">
        <v>1</v>
      </c>
      <c r="I173" s="6">
        <v>1</v>
      </c>
      <c r="J173" s="65"/>
      <c r="K173" s="6">
        <v>1</v>
      </c>
      <c r="L173" s="6">
        <v>1</v>
      </c>
      <c r="M173" s="66"/>
      <c r="N173" s="6"/>
      <c r="O173" s="6"/>
      <c r="P173" s="43"/>
      <c r="Q173" s="6">
        <v>1</v>
      </c>
      <c r="R173" s="6">
        <v>1</v>
      </c>
      <c r="S173" s="66"/>
      <c r="T173" s="6">
        <v>1</v>
      </c>
      <c r="U173" s="6">
        <v>1</v>
      </c>
      <c r="V173" s="66"/>
      <c r="W173" s="6"/>
      <c r="X173" s="6"/>
      <c r="Y173" s="43"/>
      <c r="Z173" s="26">
        <v>1</v>
      </c>
      <c r="AA173" s="26">
        <v>1</v>
      </c>
      <c r="AB173" s="67"/>
    </row>
    <row r="174" spans="2:28" ht="12.75">
      <c r="B174">
        <v>3</v>
      </c>
      <c r="C174" s="19" t="s">
        <v>314</v>
      </c>
      <c r="D174" t="s">
        <v>130</v>
      </c>
      <c r="E174">
        <v>16</v>
      </c>
      <c r="F174">
        <v>5</v>
      </c>
      <c r="G174" s="43"/>
      <c r="H174" s="6">
        <v>1</v>
      </c>
      <c r="I174" s="6">
        <v>1</v>
      </c>
      <c r="J174" s="65"/>
      <c r="K174" s="6">
        <v>1</v>
      </c>
      <c r="L174" s="6">
        <v>1</v>
      </c>
      <c r="M174" s="66"/>
      <c r="N174" s="6"/>
      <c r="O174" s="6"/>
      <c r="P174" s="43"/>
      <c r="Q174" s="6">
        <v>1</v>
      </c>
      <c r="R174" s="6">
        <v>1</v>
      </c>
      <c r="S174" s="66"/>
      <c r="T174" s="6">
        <v>1</v>
      </c>
      <c r="U174" s="6">
        <v>1</v>
      </c>
      <c r="V174" s="66"/>
      <c r="W174" s="6"/>
      <c r="X174" s="6"/>
      <c r="Y174" s="43"/>
      <c r="Z174" s="26">
        <v>1</v>
      </c>
      <c r="AA174" s="26">
        <v>1</v>
      </c>
      <c r="AB174" s="67"/>
    </row>
    <row r="175" spans="2:28" ht="12.75">
      <c r="B175">
        <v>5</v>
      </c>
      <c r="C175" s="22" t="s">
        <v>130</v>
      </c>
      <c r="D175" t="s">
        <v>147</v>
      </c>
      <c r="E175">
        <v>13</v>
      </c>
      <c r="F175">
        <v>3</v>
      </c>
      <c r="G175" s="43"/>
      <c r="H175" s="6">
        <v>1</v>
      </c>
      <c r="I175" s="6"/>
      <c r="J175" s="65"/>
      <c r="K175" s="6">
        <v>1</v>
      </c>
      <c r="L175" s="6"/>
      <c r="M175" s="66"/>
      <c r="N175" s="6"/>
      <c r="O175" s="6"/>
      <c r="P175" s="43"/>
      <c r="Q175" s="6">
        <v>1</v>
      </c>
      <c r="R175" s="6"/>
      <c r="S175" s="66"/>
      <c r="T175" s="6">
        <v>1</v>
      </c>
      <c r="U175" s="6"/>
      <c r="V175" s="66"/>
      <c r="W175" s="6"/>
      <c r="X175" s="6"/>
      <c r="Y175" s="43"/>
      <c r="Z175" s="26">
        <v>1</v>
      </c>
      <c r="AA175" s="26"/>
      <c r="AB175" s="67"/>
    </row>
    <row r="176" spans="2:28" ht="12.75">
      <c r="B176">
        <v>5</v>
      </c>
      <c r="C176" s="19" t="s">
        <v>125</v>
      </c>
      <c r="D176" t="s">
        <v>131</v>
      </c>
      <c r="E176">
        <v>13</v>
      </c>
      <c r="F176">
        <v>10</v>
      </c>
      <c r="G176" s="43"/>
      <c r="H176" s="6"/>
      <c r="I176" s="6"/>
      <c r="J176" s="65"/>
      <c r="K176" s="6"/>
      <c r="L176" s="6"/>
      <c r="M176" s="66"/>
      <c r="N176" s="6"/>
      <c r="O176" s="6"/>
      <c r="P176" s="43"/>
      <c r="Q176" s="6"/>
      <c r="R176" s="6"/>
      <c r="S176" s="66"/>
      <c r="T176" s="6"/>
      <c r="U176" s="6"/>
      <c r="V176" s="66"/>
      <c r="W176" s="6"/>
      <c r="X176" s="6"/>
      <c r="Y176" s="43"/>
      <c r="Z176" s="26">
        <v>1</v>
      </c>
      <c r="AA176" s="26">
        <v>1</v>
      </c>
      <c r="AB176" s="67"/>
    </row>
    <row r="177" spans="2:28" ht="12.75">
      <c r="B177">
        <v>6</v>
      </c>
      <c r="C177" s="22" t="s">
        <v>318</v>
      </c>
      <c r="D177" t="s">
        <v>118</v>
      </c>
      <c r="E177">
        <v>10</v>
      </c>
      <c r="F177">
        <v>8</v>
      </c>
      <c r="G177" s="43"/>
      <c r="H177" s="6"/>
      <c r="I177" s="6"/>
      <c r="J177" s="65"/>
      <c r="K177" s="6"/>
      <c r="L177" s="6"/>
      <c r="M177" s="66"/>
      <c r="N177" s="6"/>
      <c r="O177" s="6"/>
      <c r="P177" s="43"/>
      <c r="Q177" s="6"/>
      <c r="R177" s="6"/>
      <c r="S177" s="66"/>
      <c r="T177" s="6"/>
      <c r="U177" s="6"/>
      <c r="V177" s="66"/>
      <c r="W177" s="6"/>
      <c r="X177" s="6"/>
      <c r="Y177" s="43"/>
      <c r="Z177" s="26">
        <v>1</v>
      </c>
      <c r="AA177" s="26"/>
      <c r="AB177" s="67"/>
    </row>
    <row r="178" spans="2:28" ht="12.75">
      <c r="B178">
        <v>6</v>
      </c>
      <c r="C178" s="22" t="s">
        <v>303</v>
      </c>
      <c r="D178" t="s">
        <v>126</v>
      </c>
      <c r="E178">
        <v>12</v>
      </c>
      <c r="F178">
        <v>10</v>
      </c>
      <c r="G178" s="43"/>
      <c r="H178" s="6"/>
      <c r="I178" s="6"/>
      <c r="J178" s="65"/>
      <c r="K178" s="6"/>
      <c r="L178" s="6"/>
      <c r="M178" s="66"/>
      <c r="N178" s="6"/>
      <c r="O178" s="6"/>
      <c r="P178" s="43"/>
      <c r="Q178" s="6"/>
      <c r="R178" s="6"/>
      <c r="S178" s="66"/>
      <c r="T178" s="6"/>
      <c r="U178" s="6"/>
      <c r="V178" s="66"/>
      <c r="W178" s="6"/>
      <c r="X178" s="6"/>
      <c r="Y178" s="43"/>
      <c r="Z178" s="26">
        <v>1</v>
      </c>
      <c r="AA178" s="26"/>
      <c r="AB178" s="67"/>
    </row>
    <row r="179" spans="2:28" ht="12.75">
      <c r="B179">
        <v>7</v>
      </c>
      <c r="C179" s="19" t="s">
        <v>125</v>
      </c>
      <c r="D179" t="s">
        <v>312</v>
      </c>
      <c r="E179">
        <v>18</v>
      </c>
      <c r="F179">
        <v>8</v>
      </c>
      <c r="G179" s="43"/>
      <c r="H179" s="6">
        <v>1</v>
      </c>
      <c r="I179" s="6">
        <v>1</v>
      </c>
      <c r="J179" s="65"/>
      <c r="K179" s="6"/>
      <c r="L179" s="6"/>
      <c r="M179" s="66"/>
      <c r="N179" s="6"/>
      <c r="O179" s="6"/>
      <c r="P179" s="43"/>
      <c r="Q179" s="6">
        <v>1</v>
      </c>
      <c r="R179" s="6">
        <v>1</v>
      </c>
      <c r="S179" s="66"/>
      <c r="T179" s="6"/>
      <c r="U179" s="6"/>
      <c r="V179" s="66"/>
      <c r="W179" s="6"/>
      <c r="X179" s="6"/>
      <c r="Y179" s="43"/>
      <c r="Z179" s="26">
        <v>1</v>
      </c>
      <c r="AA179" s="26">
        <v>1</v>
      </c>
      <c r="AB179" s="67"/>
    </row>
    <row r="180" spans="2:28" ht="12.75">
      <c r="B180">
        <v>8</v>
      </c>
      <c r="C180" s="19" t="s">
        <v>123</v>
      </c>
      <c r="D180" t="s">
        <v>312</v>
      </c>
      <c r="E180">
        <v>11</v>
      </c>
      <c r="F180">
        <v>7</v>
      </c>
      <c r="G180" s="43"/>
      <c r="H180" s="6"/>
      <c r="I180" s="6"/>
      <c r="J180" s="65"/>
      <c r="K180" s="6"/>
      <c r="L180" s="6"/>
      <c r="M180" s="66"/>
      <c r="N180" s="6"/>
      <c r="O180" s="6"/>
      <c r="P180" s="43"/>
      <c r="Q180" s="6"/>
      <c r="R180" s="6"/>
      <c r="S180" s="66"/>
      <c r="T180" s="6"/>
      <c r="U180" s="6"/>
      <c r="V180" s="66"/>
      <c r="W180" s="6"/>
      <c r="X180" s="6"/>
      <c r="Y180" s="43"/>
      <c r="Z180" s="26">
        <v>1</v>
      </c>
      <c r="AA180" s="26">
        <v>1</v>
      </c>
      <c r="AB180" s="67"/>
    </row>
    <row r="181" spans="2:28" ht="12.75">
      <c r="B181">
        <v>8</v>
      </c>
      <c r="C181" s="19" t="s">
        <v>303</v>
      </c>
      <c r="D181" t="s">
        <v>125</v>
      </c>
      <c r="E181">
        <v>22</v>
      </c>
      <c r="F181">
        <v>4</v>
      </c>
      <c r="G181" s="43"/>
      <c r="H181" s="6">
        <v>1</v>
      </c>
      <c r="I181" s="6">
        <v>1</v>
      </c>
      <c r="J181" s="65"/>
      <c r="K181" s="6">
        <v>1</v>
      </c>
      <c r="L181" s="6">
        <v>1</v>
      </c>
      <c r="M181" s="66"/>
      <c r="N181" s="6"/>
      <c r="O181" s="6"/>
      <c r="P181" s="43"/>
      <c r="Q181" s="6">
        <v>1</v>
      </c>
      <c r="R181" s="6">
        <v>1</v>
      </c>
      <c r="S181" s="66"/>
      <c r="T181" s="6">
        <v>1</v>
      </c>
      <c r="U181" s="6">
        <v>1</v>
      </c>
      <c r="V181" s="66"/>
      <c r="W181" s="6"/>
      <c r="X181" s="6"/>
      <c r="Y181" s="43"/>
      <c r="Z181" s="26">
        <v>1</v>
      </c>
      <c r="AA181" s="26">
        <v>1</v>
      </c>
      <c r="AB181" s="67"/>
    </row>
    <row r="182" spans="2:28" ht="12.75">
      <c r="B182">
        <v>10</v>
      </c>
      <c r="C182" s="19" t="s">
        <v>125</v>
      </c>
      <c r="D182" t="s">
        <v>129</v>
      </c>
      <c r="E182">
        <v>14</v>
      </c>
      <c r="F182">
        <v>9</v>
      </c>
      <c r="G182" s="43"/>
      <c r="H182" s="6"/>
      <c r="I182" s="6"/>
      <c r="J182" s="65"/>
      <c r="K182" s="6"/>
      <c r="L182" s="6"/>
      <c r="M182" s="66"/>
      <c r="N182" s="6"/>
      <c r="O182" s="6"/>
      <c r="P182" s="43"/>
      <c r="Q182" s="6"/>
      <c r="R182" s="6"/>
      <c r="S182" s="66"/>
      <c r="T182" s="6"/>
      <c r="U182" s="6"/>
      <c r="V182" s="66"/>
      <c r="W182" s="6"/>
      <c r="X182" s="6"/>
      <c r="Y182" s="43"/>
      <c r="Z182" s="26">
        <v>1</v>
      </c>
      <c r="AA182" s="26">
        <v>1</v>
      </c>
      <c r="AB182" s="67"/>
    </row>
    <row r="183" spans="2:28" ht="12.75">
      <c r="B183">
        <v>10</v>
      </c>
      <c r="C183" s="22" t="s">
        <v>124</v>
      </c>
      <c r="D183" t="s">
        <v>306</v>
      </c>
      <c r="E183">
        <v>16</v>
      </c>
      <c r="F183">
        <v>3</v>
      </c>
      <c r="G183" s="43"/>
      <c r="H183" s="6">
        <v>1</v>
      </c>
      <c r="I183" s="6"/>
      <c r="J183" s="65"/>
      <c r="K183" s="6">
        <v>1</v>
      </c>
      <c r="L183" s="6"/>
      <c r="M183" s="66"/>
      <c r="N183" s="6"/>
      <c r="O183" s="6"/>
      <c r="P183" s="43"/>
      <c r="Q183" s="6">
        <v>1</v>
      </c>
      <c r="R183" s="6"/>
      <c r="S183" s="66"/>
      <c r="T183" s="6">
        <v>1</v>
      </c>
      <c r="U183" s="6"/>
      <c r="V183" s="66"/>
      <c r="W183" s="6"/>
      <c r="X183" s="6"/>
      <c r="Y183" s="43"/>
      <c r="Z183" s="26">
        <v>1</v>
      </c>
      <c r="AA183" s="26"/>
      <c r="AB183" s="67"/>
    </row>
    <row r="184" spans="2:28" ht="12.75">
      <c r="B184">
        <v>11</v>
      </c>
      <c r="C184" s="19" t="s">
        <v>125</v>
      </c>
      <c r="D184" t="s">
        <v>310</v>
      </c>
      <c r="E184">
        <v>14</v>
      </c>
      <c r="F184">
        <v>7</v>
      </c>
      <c r="G184" s="43"/>
      <c r="H184" s="6">
        <v>1</v>
      </c>
      <c r="I184" s="6">
        <v>1</v>
      </c>
      <c r="J184" s="65"/>
      <c r="K184" s="6"/>
      <c r="L184" s="6"/>
      <c r="M184" s="66"/>
      <c r="N184" s="6"/>
      <c r="O184" s="6"/>
      <c r="P184" s="43"/>
      <c r="Q184" s="6">
        <v>1</v>
      </c>
      <c r="R184" s="6">
        <v>1</v>
      </c>
      <c r="S184" s="66"/>
      <c r="T184" s="6"/>
      <c r="U184" s="6"/>
      <c r="V184" s="66"/>
      <c r="W184" s="6"/>
      <c r="X184" s="6"/>
      <c r="Y184" s="43"/>
      <c r="Z184" s="26">
        <v>1</v>
      </c>
      <c r="AA184" s="26">
        <v>1</v>
      </c>
      <c r="AB184" s="67"/>
    </row>
    <row r="185" spans="2:28" ht="12.75">
      <c r="B185">
        <v>12</v>
      </c>
      <c r="C185" s="22" t="s">
        <v>144</v>
      </c>
      <c r="D185" t="s">
        <v>74</v>
      </c>
      <c r="E185">
        <v>5</v>
      </c>
      <c r="F185">
        <v>3</v>
      </c>
      <c r="G185" s="43"/>
      <c r="H185" s="6"/>
      <c r="I185" s="6"/>
      <c r="J185" s="65"/>
      <c r="K185" s="6"/>
      <c r="L185" s="6"/>
      <c r="M185" s="66"/>
      <c r="N185" s="6"/>
      <c r="O185" s="6"/>
      <c r="P185" s="43"/>
      <c r="Q185" s="6"/>
      <c r="R185" s="6"/>
      <c r="S185" s="66"/>
      <c r="T185" s="6"/>
      <c r="U185" s="6"/>
      <c r="V185" s="66"/>
      <c r="W185" s="6"/>
      <c r="X185" s="6"/>
      <c r="Y185" s="43"/>
      <c r="Z185" s="26">
        <v>1</v>
      </c>
      <c r="AA185" s="26"/>
      <c r="AB185" s="67"/>
    </row>
    <row r="186" spans="2:28" ht="12.75">
      <c r="B186">
        <v>12</v>
      </c>
      <c r="C186" s="19" t="s">
        <v>123</v>
      </c>
      <c r="D186" t="s">
        <v>304</v>
      </c>
      <c r="E186">
        <v>8</v>
      </c>
      <c r="F186">
        <v>1</v>
      </c>
      <c r="G186" s="43"/>
      <c r="H186" s="6">
        <v>1</v>
      </c>
      <c r="I186" s="6">
        <v>1</v>
      </c>
      <c r="J186" s="65"/>
      <c r="K186" s="6">
        <v>1</v>
      </c>
      <c r="L186" s="6">
        <v>1</v>
      </c>
      <c r="M186" s="66"/>
      <c r="N186" s="6"/>
      <c r="O186" s="6"/>
      <c r="P186" s="43"/>
      <c r="Q186" s="6">
        <v>1</v>
      </c>
      <c r="R186" s="6">
        <v>1</v>
      </c>
      <c r="S186" s="66"/>
      <c r="T186" s="6">
        <v>1</v>
      </c>
      <c r="U186" s="6">
        <v>1</v>
      </c>
      <c r="V186" s="66"/>
      <c r="W186" s="6"/>
      <c r="X186" s="6"/>
      <c r="Y186" s="43"/>
      <c r="Z186" s="26">
        <v>1</v>
      </c>
      <c r="AA186" s="26">
        <v>1</v>
      </c>
      <c r="AB186" s="67"/>
    </row>
    <row r="187" spans="2:28" ht="12.75">
      <c r="B187">
        <v>12</v>
      </c>
      <c r="C187" s="19" t="s">
        <v>126</v>
      </c>
      <c r="D187" t="s">
        <v>129</v>
      </c>
      <c r="E187">
        <v>7</v>
      </c>
      <c r="F187">
        <v>3</v>
      </c>
      <c r="G187" s="43"/>
      <c r="H187" s="6">
        <v>1</v>
      </c>
      <c r="I187" s="6">
        <v>1</v>
      </c>
      <c r="J187" s="65"/>
      <c r="K187" s="6"/>
      <c r="L187" s="6"/>
      <c r="M187" s="66"/>
      <c r="N187" s="6"/>
      <c r="O187" s="6"/>
      <c r="P187" s="43"/>
      <c r="Q187" s="6">
        <v>1</v>
      </c>
      <c r="R187" s="6">
        <v>1</v>
      </c>
      <c r="S187" s="66"/>
      <c r="T187" s="6"/>
      <c r="U187" s="6"/>
      <c r="V187" s="66"/>
      <c r="W187" s="6"/>
      <c r="X187" s="6"/>
      <c r="Y187" s="43"/>
      <c r="Z187" s="26">
        <v>1</v>
      </c>
      <c r="AA187" s="26">
        <v>1</v>
      </c>
      <c r="AB187" s="67"/>
    </row>
    <row r="188" spans="2:28" ht="12.75">
      <c r="B188">
        <v>14</v>
      </c>
      <c r="C188" s="22" t="s">
        <v>318</v>
      </c>
      <c r="D188" t="s">
        <v>162</v>
      </c>
      <c r="E188">
        <v>3</v>
      </c>
      <c r="F188">
        <v>0</v>
      </c>
      <c r="G188" s="43"/>
      <c r="H188" s="6">
        <v>1</v>
      </c>
      <c r="I188" s="6"/>
      <c r="J188" s="65"/>
      <c r="K188" s="6">
        <v>1</v>
      </c>
      <c r="L188" s="6"/>
      <c r="M188" s="66"/>
      <c r="N188" s="6">
        <v>1</v>
      </c>
      <c r="O188" s="6"/>
      <c r="P188" s="43"/>
      <c r="Q188" s="6"/>
      <c r="R188" s="6"/>
      <c r="S188" s="66"/>
      <c r="T188" s="6"/>
      <c r="U188" s="6"/>
      <c r="V188" s="66"/>
      <c r="W188" s="6"/>
      <c r="X188" s="6"/>
      <c r="Y188" s="43"/>
      <c r="Z188" s="26">
        <v>1</v>
      </c>
      <c r="AA188" s="26"/>
      <c r="AB188" s="67"/>
    </row>
    <row r="189" spans="3:28" ht="12.75">
      <c r="C189" s="22"/>
      <c r="G189" s="43"/>
      <c r="H189" s="6"/>
      <c r="I189" s="6"/>
      <c r="J189" s="65"/>
      <c r="K189" s="6"/>
      <c r="L189" s="6"/>
      <c r="M189" s="66"/>
      <c r="N189" s="6"/>
      <c r="O189" s="6"/>
      <c r="P189" s="43"/>
      <c r="Q189" s="6"/>
      <c r="R189" s="6"/>
      <c r="S189" s="66"/>
      <c r="T189" s="6"/>
      <c r="U189" s="6"/>
      <c r="V189" s="66"/>
      <c r="W189" s="6"/>
      <c r="X189" s="6"/>
      <c r="Y189" s="43"/>
      <c r="Z189" s="26"/>
      <c r="AA189" s="26"/>
      <c r="AB189" s="67"/>
    </row>
    <row r="190" spans="3:28" ht="12.75">
      <c r="C190" s="22"/>
      <c r="G190" s="43"/>
      <c r="H190" s="6"/>
      <c r="I190" s="6"/>
      <c r="J190" s="65"/>
      <c r="K190" s="6"/>
      <c r="L190" s="6"/>
      <c r="M190" s="66"/>
      <c r="N190" s="6"/>
      <c r="O190" s="6"/>
      <c r="P190" s="43"/>
      <c r="Q190" s="6"/>
      <c r="R190" s="6"/>
      <c r="S190" s="66"/>
      <c r="T190" s="6"/>
      <c r="U190" s="6"/>
      <c r="V190" s="66"/>
      <c r="W190" s="6"/>
      <c r="X190" s="6"/>
      <c r="Y190" s="43"/>
      <c r="Z190" s="26"/>
      <c r="AA190" s="26"/>
      <c r="AB190" s="67"/>
    </row>
    <row r="191" spans="1:28" ht="12.75">
      <c r="A191">
        <v>2007.03</v>
      </c>
      <c r="B191">
        <v>2</v>
      </c>
      <c r="C191" s="19" t="s">
        <v>318</v>
      </c>
      <c r="D191" s="22" t="s">
        <v>140</v>
      </c>
      <c r="E191">
        <v>10</v>
      </c>
      <c r="F191">
        <v>0</v>
      </c>
      <c r="G191" s="43"/>
      <c r="H191" s="6">
        <v>1</v>
      </c>
      <c r="I191" s="6">
        <v>1</v>
      </c>
      <c r="J191" s="65"/>
      <c r="K191" s="6">
        <v>1</v>
      </c>
      <c r="L191" s="6">
        <v>1</v>
      </c>
      <c r="M191" s="66"/>
      <c r="N191" s="6">
        <v>1</v>
      </c>
      <c r="O191" s="6">
        <v>1</v>
      </c>
      <c r="P191" s="43"/>
      <c r="Q191" s="6">
        <v>1</v>
      </c>
      <c r="R191" s="6">
        <v>1</v>
      </c>
      <c r="S191" s="66"/>
      <c r="T191" s="6">
        <v>1</v>
      </c>
      <c r="U191" s="6">
        <v>1</v>
      </c>
      <c r="V191" s="66"/>
      <c r="W191" s="6">
        <v>1</v>
      </c>
      <c r="X191" s="6">
        <v>1</v>
      </c>
      <c r="Y191" s="43"/>
      <c r="Z191" s="26">
        <v>1</v>
      </c>
      <c r="AA191" s="26">
        <v>1</v>
      </c>
      <c r="AB191" s="67"/>
    </row>
    <row r="192" spans="2:28" ht="12.75">
      <c r="B192">
        <v>3</v>
      </c>
      <c r="C192" s="22" t="s">
        <v>118</v>
      </c>
      <c r="D192" s="22" t="s">
        <v>312</v>
      </c>
      <c r="E192">
        <v>5</v>
      </c>
      <c r="F192">
        <v>3</v>
      </c>
      <c r="G192" s="43"/>
      <c r="H192" s="6"/>
      <c r="I192" s="6"/>
      <c r="J192" s="65"/>
      <c r="K192" s="6"/>
      <c r="L192" s="6"/>
      <c r="M192" s="66"/>
      <c r="N192" s="6"/>
      <c r="O192" s="6"/>
      <c r="P192" s="43"/>
      <c r="Q192" s="6"/>
      <c r="R192" s="6"/>
      <c r="S192" s="66"/>
      <c r="T192" s="6"/>
      <c r="U192" s="6"/>
      <c r="V192" s="66"/>
      <c r="W192" s="6"/>
      <c r="X192" s="6"/>
      <c r="Y192" s="43"/>
      <c r="Z192" s="26">
        <v>1</v>
      </c>
      <c r="AA192" s="26"/>
      <c r="AB192" s="67"/>
    </row>
    <row r="193" spans="2:28" ht="12.75">
      <c r="B193">
        <v>4</v>
      </c>
      <c r="C193" s="19" t="s">
        <v>128</v>
      </c>
      <c r="D193" s="22" t="s">
        <v>125</v>
      </c>
      <c r="E193">
        <v>19</v>
      </c>
      <c r="F193">
        <v>0</v>
      </c>
      <c r="G193" s="43"/>
      <c r="H193" s="6">
        <v>1</v>
      </c>
      <c r="I193" s="6">
        <v>1</v>
      </c>
      <c r="J193" s="65"/>
      <c r="K193" s="6">
        <v>1</v>
      </c>
      <c r="L193" s="6">
        <v>1</v>
      </c>
      <c r="M193" s="66"/>
      <c r="N193" s="6">
        <v>1</v>
      </c>
      <c r="O193" s="6">
        <v>1</v>
      </c>
      <c r="P193" s="43"/>
      <c r="Q193" s="6">
        <v>1</v>
      </c>
      <c r="R193" s="6">
        <v>1</v>
      </c>
      <c r="S193" s="66"/>
      <c r="T193" s="6">
        <v>1</v>
      </c>
      <c r="U193" s="6">
        <v>1</v>
      </c>
      <c r="V193" s="66"/>
      <c r="W193" s="6">
        <v>1</v>
      </c>
      <c r="X193" s="6">
        <v>1</v>
      </c>
      <c r="Y193" s="43"/>
      <c r="Z193" s="26">
        <v>1</v>
      </c>
      <c r="AA193" s="26">
        <v>1</v>
      </c>
      <c r="AB193" s="67"/>
    </row>
    <row r="194" spans="2:28" ht="12.75">
      <c r="B194">
        <v>4</v>
      </c>
      <c r="C194" s="19" t="s">
        <v>310</v>
      </c>
      <c r="D194" s="22" t="s">
        <v>121</v>
      </c>
      <c r="E194">
        <v>11</v>
      </c>
      <c r="F194">
        <v>0</v>
      </c>
      <c r="G194" s="43"/>
      <c r="H194" s="6">
        <v>1</v>
      </c>
      <c r="I194" s="6">
        <v>1</v>
      </c>
      <c r="J194" s="65"/>
      <c r="K194" s="6">
        <v>1</v>
      </c>
      <c r="L194" s="6">
        <v>1</v>
      </c>
      <c r="M194" s="66"/>
      <c r="N194" s="6">
        <v>1</v>
      </c>
      <c r="O194" s="6">
        <v>1</v>
      </c>
      <c r="P194" s="43"/>
      <c r="Q194" s="6">
        <v>1</v>
      </c>
      <c r="R194" s="6">
        <v>1</v>
      </c>
      <c r="S194" s="66"/>
      <c r="T194" s="6">
        <v>1</v>
      </c>
      <c r="U194" s="6">
        <v>1</v>
      </c>
      <c r="V194" s="66"/>
      <c r="W194" s="6">
        <v>1</v>
      </c>
      <c r="X194" s="6">
        <v>1</v>
      </c>
      <c r="Y194" s="43"/>
      <c r="Z194" s="26">
        <v>1</v>
      </c>
      <c r="AA194" s="26">
        <v>1</v>
      </c>
      <c r="AB194" s="67"/>
    </row>
    <row r="195" spans="2:28" ht="12.75">
      <c r="B195">
        <v>5</v>
      </c>
      <c r="C195" s="19" t="s">
        <v>318</v>
      </c>
      <c r="D195" s="22" t="s">
        <v>317</v>
      </c>
      <c r="E195">
        <v>4</v>
      </c>
      <c r="F195">
        <v>2</v>
      </c>
      <c r="G195" s="43"/>
      <c r="H195" s="6">
        <v>1</v>
      </c>
      <c r="I195" s="6">
        <v>1</v>
      </c>
      <c r="J195" s="65"/>
      <c r="K195" s="6"/>
      <c r="L195" s="6"/>
      <c r="M195" s="66"/>
      <c r="N195" s="6"/>
      <c r="O195" s="6"/>
      <c r="P195" s="43"/>
      <c r="Q195" s="6"/>
      <c r="R195" s="6"/>
      <c r="S195" s="66"/>
      <c r="T195" s="6"/>
      <c r="U195" s="6"/>
      <c r="V195" s="66"/>
      <c r="W195" s="6"/>
      <c r="X195" s="6"/>
      <c r="Y195" s="43"/>
      <c r="Z195" s="26">
        <v>1</v>
      </c>
      <c r="AA195" s="26">
        <v>1</v>
      </c>
      <c r="AB195" s="67"/>
    </row>
    <row r="196" spans="2:28" ht="12.75">
      <c r="B196">
        <v>5</v>
      </c>
      <c r="C196" s="19" t="s">
        <v>304</v>
      </c>
      <c r="D196" s="22" t="s">
        <v>145</v>
      </c>
      <c r="E196">
        <v>7</v>
      </c>
      <c r="F196">
        <v>3</v>
      </c>
      <c r="G196" s="43"/>
      <c r="H196" s="6">
        <v>1</v>
      </c>
      <c r="I196" s="6">
        <v>1</v>
      </c>
      <c r="J196" s="65"/>
      <c r="K196" s="6"/>
      <c r="L196" s="6"/>
      <c r="M196" s="66"/>
      <c r="N196" s="6"/>
      <c r="O196" s="6"/>
      <c r="P196" s="43"/>
      <c r="Q196" s="6">
        <v>1</v>
      </c>
      <c r="R196" s="6">
        <v>1</v>
      </c>
      <c r="S196" s="66"/>
      <c r="T196" s="6"/>
      <c r="U196" s="6"/>
      <c r="V196" s="66"/>
      <c r="W196" s="6"/>
      <c r="X196" s="6"/>
      <c r="Y196" s="43"/>
      <c r="Z196" s="26">
        <v>1</v>
      </c>
      <c r="AA196" s="26">
        <v>1</v>
      </c>
      <c r="AB196" s="67"/>
    </row>
    <row r="197" spans="2:28" ht="12.75">
      <c r="B197">
        <v>5</v>
      </c>
      <c r="C197" s="19" t="s">
        <v>25</v>
      </c>
      <c r="D197" s="22" t="s">
        <v>129</v>
      </c>
      <c r="E197">
        <v>6</v>
      </c>
      <c r="F197">
        <v>5</v>
      </c>
      <c r="G197" s="43"/>
      <c r="H197" s="6"/>
      <c r="I197" s="6"/>
      <c r="J197" s="65"/>
      <c r="K197" s="6"/>
      <c r="L197" s="6"/>
      <c r="M197" s="66"/>
      <c r="N197" s="6"/>
      <c r="O197" s="6"/>
      <c r="P197" s="43"/>
      <c r="Q197" s="6"/>
      <c r="R197" s="6"/>
      <c r="S197" s="66"/>
      <c r="T197" s="6"/>
      <c r="U197" s="6"/>
      <c r="V197" s="66"/>
      <c r="W197" s="6"/>
      <c r="X197" s="6"/>
      <c r="Y197" s="43"/>
      <c r="Z197" s="26">
        <v>1</v>
      </c>
      <c r="AA197" s="26">
        <v>1</v>
      </c>
      <c r="AB197" s="67"/>
    </row>
    <row r="198" spans="2:28" ht="12.75">
      <c r="B198">
        <v>6</v>
      </c>
      <c r="C198" s="19" t="s">
        <v>304</v>
      </c>
      <c r="D198" s="22" t="s">
        <v>118</v>
      </c>
      <c r="E198">
        <v>7</v>
      </c>
      <c r="F198">
        <v>0</v>
      </c>
      <c r="G198" s="43"/>
      <c r="H198" s="6">
        <v>1</v>
      </c>
      <c r="I198" s="6">
        <v>1</v>
      </c>
      <c r="J198" s="65"/>
      <c r="K198" s="6">
        <v>1</v>
      </c>
      <c r="L198" s="6">
        <v>1</v>
      </c>
      <c r="M198" s="66"/>
      <c r="N198" s="6">
        <v>1</v>
      </c>
      <c r="O198" s="6">
        <v>1</v>
      </c>
      <c r="P198" s="43"/>
      <c r="Q198" s="6"/>
      <c r="R198" s="6"/>
      <c r="S198" s="66"/>
      <c r="T198" s="6"/>
      <c r="U198" s="6"/>
      <c r="V198" s="66"/>
      <c r="W198" s="6"/>
      <c r="X198" s="6"/>
      <c r="Y198" s="43"/>
      <c r="Z198" s="26">
        <v>1</v>
      </c>
      <c r="AA198" s="26">
        <v>1</v>
      </c>
      <c r="AB198" s="67"/>
    </row>
    <row r="199" spans="2:28" ht="12.75">
      <c r="B199">
        <v>9</v>
      </c>
      <c r="C199" s="19" t="s">
        <v>143</v>
      </c>
      <c r="D199" s="22" t="s">
        <v>318</v>
      </c>
      <c r="E199">
        <v>4</v>
      </c>
      <c r="F199">
        <v>1</v>
      </c>
      <c r="G199" s="43"/>
      <c r="H199" s="6">
        <v>1</v>
      </c>
      <c r="I199" s="6">
        <v>1</v>
      </c>
      <c r="J199" s="65"/>
      <c r="K199" s="6">
        <v>1</v>
      </c>
      <c r="L199" s="6">
        <v>1</v>
      </c>
      <c r="M199" s="66"/>
      <c r="N199" s="6"/>
      <c r="O199" s="6"/>
      <c r="P199" s="43"/>
      <c r="Q199" s="6"/>
      <c r="R199" s="6"/>
      <c r="S199" s="66"/>
      <c r="T199" s="6"/>
      <c r="U199" s="6"/>
      <c r="V199" s="66"/>
      <c r="W199" s="6"/>
      <c r="X199" s="6"/>
      <c r="Y199" s="43"/>
      <c r="Z199" s="26">
        <v>1</v>
      </c>
      <c r="AA199" s="26">
        <v>1</v>
      </c>
      <c r="AB199" s="67"/>
    </row>
    <row r="200" spans="2:28" ht="12.75">
      <c r="B200">
        <v>9</v>
      </c>
      <c r="C200" s="19" t="s">
        <v>123</v>
      </c>
      <c r="D200" s="22" t="s">
        <v>138</v>
      </c>
      <c r="E200">
        <v>5</v>
      </c>
      <c r="F200">
        <v>1</v>
      </c>
      <c r="G200" s="43"/>
      <c r="H200" s="6">
        <v>1</v>
      </c>
      <c r="I200" s="6">
        <v>1</v>
      </c>
      <c r="J200" s="65"/>
      <c r="K200" s="6">
        <v>1</v>
      </c>
      <c r="L200" s="6">
        <v>1</v>
      </c>
      <c r="M200" s="66"/>
      <c r="N200" s="6"/>
      <c r="O200" s="6"/>
      <c r="P200" s="43"/>
      <c r="Q200" s="6"/>
      <c r="R200" s="6"/>
      <c r="S200" s="66"/>
      <c r="T200" s="6"/>
      <c r="U200" s="6"/>
      <c r="V200" s="66"/>
      <c r="W200" s="6"/>
      <c r="X200" s="6"/>
      <c r="Y200" s="43"/>
      <c r="Z200" s="26">
        <v>1</v>
      </c>
      <c r="AA200" s="26">
        <v>1</v>
      </c>
      <c r="AB200" s="67"/>
    </row>
    <row r="201" spans="2:28" ht="12.75">
      <c r="B201">
        <v>9</v>
      </c>
      <c r="C201" s="19" t="s">
        <v>125</v>
      </c>
      <c r="D201" s="22" t="s">
        <v>115</v>
      </c>
      <c r="E201">
        <v>7</v>
      </c>
      <c r="F201">
        <v>2</v>
      </c>
      <c r="G201" s="43"/>
      <c r="H201" s="6">
        <v>1</v>
      </c>
      <c r="I201" s="6">
        <v>1</v>
      </c>
      <c r="J201" s="65"/>
      <c r="K201" s="6">
        <v>1</v>
      </c>
      <c r="L201" s="6">
        <v>1</v>
      </c>
      <c r="M201" s="66"/>
      <c r="N201" s="6"/>
      <c r="O201" s="6"/>
      <c r="P201" s="43"/>
      <c r="Q201" s="6"/>
      <c r="R201" s="6"/>
      <c r="S201" s="66"/>
      <c r="T201" s="6"/>
      <c r="U201" s="6"/>
      <c r="V201" s="66"/>
      <c r="W201" s="6"/>
      <c r="X201" s="6"/>
      <c r="Y201" s="43"/>
      <c r="Z201" s="26">
        <v>1</v>
      </c>
      <c r="AA201" s="26">
        <v>1</v>
      </c>
      <c r="AB201" s="67"/>
    </row>
    <row r="202" spans="2:28" ht="12.75">
      <c r="B202">
        <v>11</v>
      </c>
      <c r="C202" s="19" t="s">
        <v>131</v>
      </c>
      <c r="D202" s="22" t="s">
        <v>119</v>
      </c>
      <c r="E202">
        <v>5</v>
      </c>
      <c r="F202">
        <v>2</v>
      </c>
      <c r="G202" s="43"/>
      <c r="H202" s="6">
        <v>1</v>
      </c>
      <c r="I202" s="6">
        <v>1</v>
      </c>
      <c r="J202" s="65"/>
      <c r="K202" s="6"/>
      <c r="L202" s="6"/>
      <c r="M202" s="66"/>
      <c r="N202" s="6"/>
      <c r="O202" s="6"/>
      <c r="P202" s="43"/>
      <c r="Q202" s="6"/>
      <c r="R202" s="6"/>
      <c r="S202" s="66"/>
      <c r="T202" s="6"/>
      <c r="U202" s="6"/>
      <c r="V202" s="66"/>
      <c r="W202" s="6"/>
      <c r="X202" s="6"/>
      <c r="Y202" s="43"/>
      <c r="Z202" s="26">
        <v>1</v>
      </c>
      <c r="AA202" s="26">
        <v>1</v>
      </c>
      <c r="AB202" s="67"/>
    </row>
    <row r="203" spans="2:28" ht="12.75">
      <c r="B203">
        <v>12</v>
      </c>
      <c r="C203" s="22" t="s">
        <v>117</v>
      </c>
      <c r="D203" s="22" t="s">
        <v>135</v>
      </c>
      <c r="E203">
        <v>8</v>
      </c>
      <c r="F203">
        <v>0</v>
      </c>
      <c r="G203" s="43"/>
      <c r="H203" s="6">
        <v>1</v>
      </c>
      <c r="I203" s="6"/>
      <c r="J203" s="65"/>
      <c r="K203" s="6">
        <v>1</v>
      </c>
      <c r="L203" s="6"/>
      <c r="M203" s="66"/>
      <c r="N203" s="6">
        <v>1</v>
      </c>
      <c r="O203" s="6"/>
      <c r="P203" s="43"/>
      <c r="Q203" s="6"/>
      <c r="R203" s="6"/>
      <c r="S203" s="66"/>
      <c r="T203" s="6"/>
      <c r="U203" s="6"/>
      <c r="V203" s="66"/>
      <c r="W203" s="6"/>
      <c r="X203" s="6"/>
      <c r="Y203" s="43"/>
      <c r="Z203" s="26">
        <v>1</v>
      </c>
      <c r="AA203" s="26"/>
      <c r="AB203" s="67"/>
    </row>
    <row r="204" spans="2:28" ht="12.75">
      <c r="B204">
        <v>12</v>
      </c>
      <c r="C204" s="19" t="s">
        <v>128</v>
      </c>
      <c r="D204" s="22" t="s">
        <v>312</v>
      </c>
      <c r="E204">
        <v>9</v>
      </c>
      <c r="F204">
        <v>0</v>
      </c>
      <c r="G204" s="43"/>
      <c r="H204" s="6">
        <v>1</v>
      </c>
      <c r="I204" s="6">
        <v>1</v>
      </c>
      <c r="J204" s="65"/>
      <c r="K204" s="6">
        <v>1</v>
      </c>
      <c r="L204" s="6">
        <v>1</v>
      </c>
      <c r="M204" s="66"/>
      <c r="N204" s="6">
        <v>1</v>
      </c>
      <c r="O204" s="6">
        <v>1</v>
      </c>
      <c r="P204" s="43"/>
      <c r="Q204" s="6"/>
      <c r="R204" s="6"/>
      <c r="S204" s="66"/>
      <c r="T204" s="6"/>
      <c r="U204" s="6"/>
      <c r="V204" s="66"/>
      <c r="W204" s="6"/>
      <c r="X204" s="6"/>
      <c r="Y204" s="43"/>
      <c r="Z204" s="26">
        <v>1</v>
      </c>
      <c r="AA204" s="26">
        <v>1</v>
      </c>
      <c r="AB204" s="67"/>
    </row>
    <row r="205" spans="2:28" ht="12.75">
      <c r="B205">
        <v>13</v>
      </c>
      <c r="C205" s="19" t="s">
        <v>131</v>
      </c>
      <c r="D205" s="22" t="s">
        <v>187</v>
      </c>
      <c r="E205">
        <v>4</v>
      </c>
      <c r="F205">
        <v>1</v>
      </c>
      <c r="G205" s="43"/>
      <c r="H205" s="6">
        <v>1</v>
      </c>
      <c r="I205" s="6">
        <v>1</v>
      </c>
      <c r="J205" s="65"/>
      <c r="K205" s="6">
        <v>1</v>
      </c>
      <c r="L205" s="6">
        <v>1</v>
      </c>
      <c r="M205" s="66"/>
      <c r="N205" s="6"/>
      <c r="O205" s="6"/>
      <c r="P205" s="43"/>
      <c r="Q205" s="6"/>
      <c r="R205" s="6"/>
      <c r="S205" s="66"/>
      <c r="T205" s="6"/>
      <c r="U205" s="6"/>
      <c r="V205" s="66"/>
      <c r="W205" s="6"/>
      <c r="X205" s="6"/>
      <c r="Y205" s="43"/>
      <c r="Z205" s="26">
        <v>1</v>
      </c>
      <c r="AA205" s="26">
        <v>1</v>
      </c>
      <c r="AB205" s="67"/>
    </row>
    <row r="206" spans="2:28" ht="12.75">
      <c r="B206">
        <v>14</v>
      </c>
      <c r="C206" s="19" t="s">
        <v>115</v>
      </c>
      <c r="D206" s="22" t="s">
        <v>137</v>
      </c>
      <c r="E206">
        <v>6</v>
      </c>
      <c r="F206">
        <v>4</v>
      </c>
      <c r="G206" s="43"/>
      <c r="H206" s="6"/>
      <c r="I206" s="6"/>
      <c r="J206" s="65"/>
      <c r="K206" s="6"/>
      <c r="L206" s="6"/>
      <c r="M206" s="66"/>
      <c r="N206" s="6"/>
      <c r="O206" s="6"/>
      <c r="P206" s="43"/>
      <c r="Q206" s="6"/>
      <c r="R206" s="6"/>
      <c r="S206" s="66"/>
      <c r="T206" s="6"/>
      <c r="U206" s="6"/>
      <c r="V206" s="66"/>
      <c r="W206" s="6"/>
      <c r="X206" s="6"/>
      <c r="Y206" s="43"/>
      <c r="Z206" s="26">
        <v>1</v>
      </c>
      <c r="AA206" s="26">
        <v>1</v>
      </c>
      <c r="AB206" s="67"/>
    </row>
    <row r="207" spans="2:28" ht="12.75">
      <c r="B207">
        <v>15</v>
      </c>
      <c r="C207" s="19" t="s">
        <v>306</v>
      </c>
      <c r="D207" s="22" t="s">
        <v>310</v>
      </c>
      <c r="E207">
        <v>26</v>
      </c>
      <c r="F207">
        <v>0</v>
      </c>
      <c r="G207" s="43"/>
      <c r="H207" s="6">
        <v>1</v>
      </c>
      <c r="I207" s="6">
        <v>1</v>
      </c>
      <c r="J207" s="65"/>
      <c r="K207" s="6">
        <v>1</v>
      </c>
      <c r="L207" s="6">
        <v>1</v>
      </c>
      <c r="M207" s="66"/>
      <c r="N207" s="6">
        <v>1</v>
      </c>
      <c r="O207" s="6">
        <v>1</v>
      </c>
      <c r="P207" s="43"/>
      <c r="Q207" s="6">
        <v>1</v>
      </c>
      <c r="R207" s="6">
        <v>1</v>
      </c>
      <c r="S207" s="66"/>
      <c r="T207" s="6">
        <v>1</v>
      </c>
      <c r="U207" s="6">
        <v>1</v>
      </c>
      <c r="V207" s="66"/>
      <c r="W207" s="6">
        <v>1</v>
      </c>
      <c r="X207" s="6">
        <v>1</v>
      </c>
      <c r="Y207" s="43"/>
      <c r="Z207" s="26">
        <v>1</v>
      </c>
      <c r="AA207" s="26">
        <v>1</v>
      </c>
      <c r="AB207" s="67"/>
    </row>
    <row r="208" spans="2:28" ht="12.75">
      <c r="B208">
        <v>15</v>
      </c>
      <c r="C208" s="19" t="s">
        <v>313</v>
      </c>
      <c r="D208" s="22" t="s">
        <v>306</v>
      </c>
      <c r="E208">
        <v>21</v>
      </c>
      <c r="F208">
        <v>5</v>
      </c>
      <c r="G208" s="43"/>
      <c r="H208" s="6">
        <v>1</v>
      </c>
      <c r="I208" s="6">
        <v>1</v>
      </c>
      <c r="J208" s="65"/>
      <c r="K208" s="6">
        <v>1</v>
      </c>
      <c r="L208" s="6">
        <v>1</v>
      </c>
      <c r="M208" s="66"/>
      <c r="N208" s="6"/>
      <c r="O208" s="6"/>
      <c r="P208" s="43"/>
      <c r="Q208" s="6">
        <v>1</v>
      </c>
      <c r="R208" s="6">
        <v>1</v>
      </c>
      <c r="S208" s="66"/>
      <c r="T208" s="6">
        <v>1</v>
      </c>
      <c r="U208" s="6">
        <v>1</v>
      </c>
      <c r="V208" s="66"/>
      <c r="W208" s="6"/>
      <c r="X208" s="6"/>
      <c r="Y208" s="43"/>
      <c r="Z208" s="26">
        <v>1</v>
      </c>
      <c r="AA208" s="26">
        <v>1</v>
      </c>
      <c r="AB208" s="67"/>
    </row>
    <row r="209" spans="3:28" ht="12.75">
      <c r="C209" s="22"/>
      <c r="D209" s="22"/>
      <c r="G209" s="43"/>
      <c r="H209" s="6"/>
      <c r="I209" s="6"/>
      <c r="J209" s="65"/>
      <c r="K209" s="6"/>
      <c r="L209" s="6"/>
      <c r="M209" s="66"/>
      <c r="N209" s="6"/>
      <c r="O209" s="6"/>
      <c r="P209" s="43"/>
      <c r="Q209" s="6"/>
      <c r="R209" s="6"/>
      <c r="S209" s="66"/>
      <c r="T209" s="6"/>
      <c r="U209" s="6"/>
      <c r="V209" s="66"/>
      <c r="W209" s="6"/>
      <c r="X209" s="6"/>
      <c r="Y209" s="43"/>
      <c r="Z209" s="26"/>
      <c r="AA209" s="26"/>
      <c r="AB209" s="67"/>
    </row>
    <row r="210" spans="3:28" ht="12.75">
      <c r="C210" s="22"/>
      <c r="D210" s="22"/>
      <c r="G210" s="43"/>
      <c r="H210" s="6"/>
      <c r="I210" s="6"/>
      <c r="J210" s="65"/>
      <c r="K210" s="6"/>
      <c r="L210" s="6"/>
      <c r="M210" s="66"/>
      <c r="N210" s="6"/>
      <c r="O210" s="6"/>
      <c r="P210" s="43"/>
      <c r="Q210" s="6"/>
      <c r="R210" s="6"/>
      <c r="S210" s="66"/>
      <c r="T210" s="6"/>
      <c r="U210" s="6"/>
      <c r="V210" s="66"/>
      <c r="W210" s="6"/>
      <c r="X210" s="6"/>
      <c r="Y210" s="43"/>
      <c r="Z210" s="26"/>
      <c r="AA210" s="26"/>
      <c r="AB210" s="67"/>
    </row>
    <row r="211" spans="1:28" ht="12.75">
      <c r="A211">
        <v>2007.05</v>
      </c>
      <c r="B211">
        <v>1</v>
      </c>
      <c r="C211" s="19" t="s">
        <v>305</v>
      </c>
      <c r="D211" s="22" t="s">
        <v>146</v>
      </c>
      <c r="E211">
        <v>12</v>
      </c>
      <c r="F211">
        <v>1</v>
      </c>
      <c r="G211" s="43"/>
      <c r="H211" s="6">
        <v>1</v>
      </c>
      <c r="I211" s="6">
        <v>1</v>
      </c>
      <c r="J211" s="65"/>
      <c r="K211" s="6">
        <v>1</v>
      </c>
      <c r="L211" s="6">
        <v>1</v>
      </c>
      <c r="M211" s="66"/>
      <c r="N211" s="6"/>
      <c r="O211" s="6"/>
      <c r="P211" s="43"/>
      <c r="Q211" s="6">
        <v>1</v>
      </c>
      <c r="R211" s="6">
        <v>1</v>
      </c>
      <c r="S211" s="66"/>
      <c r="T211" s="6">
        <v>1</v>
      </c>
      <c r="U211" s="6">
        <v>1</v>
      </c>
      <c r="V211" s="66"/>
      <c r="W211" s="6">
        <v>1</v>
      </c>
      <c r="X211" s="6">
        <v>1</v>
      </c>
      <c r="Y211" s="43"/>
      <c r="Z211" s="26">
        <v>1</v>
      </c>
      <c r="AA211" s="26">
        <v>1</v>
      </c>
      <c r="AB211" s="67"/>
    </row>
    <row r="212" spans="2:28" ht="12.75">
      <c r="B212">
        <v>2</v>
      </c>
      <c r="C212" s="22" t="s">
        <v>130</v>
      </c>
      <c r="D212" s="22" t="s">
        <v>24</v>
      </c>
      <c r="E212">
        <v>5</v>
      </c>
      <c r="F212">
        <v>4</v>
      </c>
      <c r="G212" s="43"/>
      <c r="H212" s="6"/>
      <c r="I212" s="6"/>
      <c r="J212" s="65"/>
      <c r="K212" s="6"/>
      <c r="L212" s="6"/>
      <c r="M212" s="66"/>
      <c r="N212" s="6"/>
      <c r="O212" s="6"/>
      <c r="P212" s="43"/>
      <c r="Q212" s="6"/>
      <c r="R212" s="6"/>
      <c r="S212" s="66"/>
      <c r="T212" s="6"/>
      <c r="U212" s="6"/>
      <c r="V212" s="66"/>
      <c r="W212" s="6"/>
      <c r="X212" s="6"/>
      <c r="Y212" s="43"/>
      <c r="Z212" s="26">
        <v>1</v>
      </c>
      <c r="AA212" s="26"/>
      <c r="AB212" s="67"/>
    </row>
    <row r="213" spans="2:28" ht="12.75">
      <c r="B213">
        <v>3</v>
      </c>
      <c r="C213" s="19" t="s">
        <v>119</v>
      </c>
      <c r="D213" s="22" t="s">
        <v>129</v>
      </c>
      <c r="E213">
        <v>5</v>
      </c>
      <c r="F213">
        <v>3</v>
      </c>
      <c r="G213" s="43"/>
      <c r="H213" s="6"/>
      <c r="I213" s="6"/>
      <c r="J213" s="65"/>
      <c r="K213" s="6"/>
      <c r="L213" s="6"/>
      <c r="M213" s="66"/>
      <c r="N213" s="6"/>
      <c r="O213" s="6"/>
      <c r="P213" s="43"/>
      <c r="Q213" s="6"/>
      <c r="R213" s="6"/>
      <c r="S213" s="66"/>
      <c r="T213" s="6"/>
      <c r="U213" s="6"/>
      <c r="V213" s="66"/>
      <c r="W213" s="6"/>
      <c r="X213" s="6"/>
      <c r="Y213" s="43"/>
      <c r="Z213" s="26">
        <v>1</v>
      </c>
      <c r="AA213" s="26">
        <v>1</v>
      </c>
      <c r="AB213" s="67"/>
    </row>
    <row r="214" spans="2:28" ht="12.75">
      <c r="B214">
        <v>3</v>
      </c>
      <c r="C214" s="22" t="s">
        <v>304</v>
      </c>
      <c r="D214" s="22" t="s">
        <v>124</v>
      </c>
      <c r="E214">
        <v>8</v>
      </c>
      <c r="F214">
        <v>1</v>
      </c>
      <c r="G214" s="43"/>
      <c r="H214" s="6">
        <v>1</v>
      </c>
      <c r="I214" s="6"/>
      <c r="J214" s="65"/>
      <c r="K214" s="6">
        <v>1</v>
      </c>
      <c r="L214" s="6"/>
      <c r="M214" s="66"/>
      <c r="N214" s="6"/>
      <c r="O214" s="6"/>
      <c r="P214" s="43"/>
      <c r="Q214" s="6"/>
      <c r="R214" s="6"/>
      <c r="S214" s="66"/>
      <c r="T214" s="6"/>
      <c r="U214" s="6"/>
      <c r="V214" s="66"/>
      <c r="W214" s="6"/>
      <c r="X214" s="6"/>
      <c r="Y214" s="43"/>
      <c r="Z214" s="26">
        <v>1</v>
      </c>
      <c r="AA214" s="26"/>
      <c r="AB214" s="67"/>
    </row>
    <row r="215" spans="2:28" ht="12.75">
      <c r="B215">
        <v>4</v>
      </c>
      <c r="C215" s="22" t="s">
        <v>140</v>
      </c>
      <c r="D215" s="22" t="s">
        <v>312</v>
      </c>
      <c r="E215">
        <v>8</v>
      </c>
      <c r="F215">
        <v>1</v>
      </c>
      <c r="G215" s="43"/>
      <c r="H215" s="6">
        <v>1</v>
      </c>
      <c r="I215" s="6"/>
      <c r="J215" s="65"/>
      <c r="K215" s="6">
        <v>1</v>
      </c>
      <c r="L215" s="6"/>
      <c r="M215" s="66"/>
      <c r="N215" s="6"/>
      <c r="O215" s="6"/>
      <c r="P215" s="43"/>
      <c r="Q215" s="6"/>
      <c r="R215" s="6"/>
      <c r="S215" s="66"/>
      <c r="T215" s="6"/>
      <c r="U215" s="6"/>
      <c r="V215" s="66"/>
      <c r="W215" s="6"/>
      <c r="X215" s="6"/>
      <c r="Y215" s="43"/>
      <c r="Z215" s="26">
        <v>1</v>
      </c>
      <c r="AA215" s="26"/>
      <c r="AB215" s="67"/>
    </row>
    <row r="216" spans="2:28" ht="12.75">
      <c r="B216">
        <v>4</v>
      </c>
      <c r="C216" s="19" t="s">
        <v>131</v>
      </c>
      <c r="D216" s="22" t="s">
        <v>24</v>
      </c>
      <c r="E216">
        <v>8</v>
      </c>
      <c r="F216">
        <v>3</v>
      </c>
      <c r="G216" s="43"/>
      <c r="H216" s="6">
        <v>1</v>
      </c>
      <c r="I216" s="6">
        <v>1</v>
      </c>
      <c r="J216" s="65"/>
      <c r="K216" s="6"/>
      <c r="L216" s="6"/>
      <c r="M216" s="66"/>
      <c r="N216" s="6"/>
      <c r="O216" s="6"/>
      <c r="P216" s="43"/>
      <c r="Q216" s="6">
        <v>1</v>
      </c>
      <c r="R216" s="6">
        <v>1</v>
      </c>
      <c r="S216" s="66"/>
      <c r="T216" s="6"/>
      <c r="U216" s="6"/>
      <c r="V216" s="66"/>
      <c r="W216" s="6"/>
      <c r="X216" s="6"/>
      <c r="Y216" s="43"/>
      <c r="Z216" s="26">
        <v>1</v>
      </c>
      <c r="AA216" s="26">
        <v>1</v>
      </c>
      <c r="AB216" s="67"/>
    </row>
    <row r="217" spans="2:28" ht="12.75">
      <c r="B217">
        <v>4</v>
      </c>
      <c r="C217" s="19" t="s">
        <v>304</v>
      </c>
      <c r="D217" s="22" t="s">
        <v>119</v>
      </c>
      <c r="E217">
        <v>11</v>
      </c>
      <c r="F217">
        <v>2</v>
      </c>
      <c r="G217" s="43"/>
      <c r="H217" s="6">
        <v>1</v>
      </c>
      <c r="I217" s="6">
        <v>1</v>
      </c>
      <c r="J217" s="65"/>
      <c r="K217" s="6">
        <v>1</v>
      </c>
      <c r="L217" s="6">
        <v>1</v>
      </c>
      <c r="M217" s="66"/>
      <c r="N217" s="6"/>
      <c r="O217" s="6"/>
      <c r="P217" s="43"/>
      <c r="Q217" s="6">
        <v>1</v>
      </c>
      <c r="R217" s="6">
        <v>1</v>
      </c>
      <c r="S217" s="66"/>
      <c r="T217" s="6">
        <v>1</v>
      </c>
      <c r="U217" s="6">
        <v>1</v>
      </c>
      <c r="V217" s="66"/>
      <c r="W217" s="6"/>
      <c r="X217" s="6"/>
      <c r="Y217" s="43"/>
      <c r="Z217" s="26">
        <v>1</v>
      </c>
      <c r="AA217" s="26">
        <v>1</v>
      </c>
      <c r="AB217" s="67"/>
    </row>
    <row r="218" spans="2:28" ht="12.75">
      <c r="B218">
        <v>6</v>
      </c>
      <c r="C218" s="19" t="s">
        <v>131</v>
      </c>
      <c r="D218" s="22" t="s">
        <v>119</v>
      </c>
      <c r="E218">
        <v>6</v>
      </c>
      <c r="F218">
        <v>5</v>
      </c>
      <c r="G218" s="43"/>
      <c r="H218" s="6"/>
      <c r="I218" s="6"/>
      <c r="J218" s="65"/>
      <c r="K218" s="6"/>
      <c r="L218" s="6"/>
      <c r="M218" s="66"/>
      <c r="N218" s="6"/>
      <c r="O218" s="6"/>
      <c r="P218" s="43"/>
      <c r="Q218" s="6"/>
      <c r="R218" s="6"/>
      <c r="S218" s="66"/>
      <c r="T218" s="6"/>
      <c r="U218" s="6"/>
      <c r="V218" s="66"/>
      <c r="W218" s="6"/>
      <c r="X218" s="6"/>
      <c r="Y218" s="43"/>
      <c r="Z218" s="26">
        <v>1</v>
      </c>
      <c r="AA218" s="26">
        <v>1</v>
      </c>
      <c r="AB218" s="67"/>
    </row>
    <row r="219" spans="2:28" ht="12.75">
      <c r="B219">
        <v>7</v>
      </c>
      <c r="C219" s="19" t="s">
        <v>125</v>
      </c>
      <c r="D219" s="22" t="s">
        <v>354</v>
      </c>
      <c r="E219">
        <v>42</v>
      </c>
      <c r="F219">
        <v>27</v>
      </c>
      <c r="G219" s="43"/>
      <c r="H219" s="6"/>
      <c r="I219" s="6"/>
      <c r="J219" s="65"/>
      <c r="K219" s="6"/>
      <c r="L219" s="6"/>
      <c r="M219" s="66"/>
      <c r="N219" s="6"/>
      <c r="O219" s="6"/>
      <c r="P219" s="43"/>
      <c r="Q219" s="6"/>
      <c r="R219" s="6"/>
      <c r="S219" s="66"/>
      <c r="T219" s="6"/>
      <c r="U219" s="6"/>
      <c r="V219" s="66"/>
      <c r="W219" s="6"/>
      <c r="X219" s="6"/>
      <c r="Y219" s="43"/>
      <c r="Z219" s="26">
        <v>1</v>
      </c>
      <c r="AA219" s="26">
        <v>1</v>
      </c>
      <c r="AB219" s="67"/>
    </row>
    <row r="220" spans="2:28" ht="12.75">
      <c r="B220">
        <v>9</v>
      </c>
      <c r="C220" s="19" t="s">
        <v>131</v>
      </c>
      <c r="D220" s="22" t="s">
        <v>312</v>
      </c>
      <c r="E220">
        <v>11</v>
      </c>
      <c r="F220">
        <v>0</v>
      </c>
      <c r="G220" s="43"/>
      <c r="H220" s="6">
        <v>1</v>
      </c>
      <c r="I220" s="6">
        <v>1</v>
      </c>
      <c r="J220" s="65"/>
      <c r="K220" s="6">
        <v>1</v>
      </c>
      <c r="L220" s="6">
        <v>1</v>
      </c>
      <c r="M220" s="66"/>
      <c r="N220" s="6">
        <v>1</v>
      </c>
      <c r="O220" s="6">
        <v>1</v>
      </c>
      <c r="P220" s="43"/>
      <c r="Q220" s="6">
        <v>1</v>
      </c>
      <c r="R220" s="6">
        <v>1</v>
      </c>
      <c r="S220" s="66"/>
      <c r="T220" s="6">
        <v>1</v>
      </c>
      <c r="U220" s="6">
        <v>1</v>
      </c>
      <c r="V220" s="66"/>
      <c r="W220" s="6">
        <v>1</v>
      </c>
      <c r="X220" s="6">
        <v>1</v>
      </c>
      <c r="Y220" s="43"/>
      <c r="Z220" s="26">
        <v>1</v>
      </c>
      <c r="AA220" s="26">
        <v>1</v>
      </c>
      <c r="AB220" s="67"/>
    </row>
    <row r="221" spans="2:28" ht="12.75">
      <c r="B221">
        <v>9</v>
      </c>
      <c r="C221" s="19" t="s">
        <v>304</v>
      </c>
      <c r="D221" s="22" t="s">
        <v>125</v>
      </c>
      <c r="E221">
        <v>11</v>
      </c>
      <c r="F221">
        <v>6</v>
      </c>
      <c r="G221" s="43"/>
      <c r="H221" s="6"/>
      <c r="I221" s="6"/>
      <c r="J221" s="65"/>
      <c r="K221" s="6"/>
      <c r="L221" s="6"/>
      <c r="M221" s="66"/>
      <c r="N221" s="6"/>
      <c r="O221" s="6"/>
      <c r="P221" s="43"/>
      <c r="Q221" s="6"/>
      <c r="R221" s="6"/>
      <c r="S221" s="66"/>
      <c r="T221" s="6"/>
      <c r="U221" s="6"/>
      <c r="V221" s="66"/>
      <c r="W221" s="6"/>
      <c r="X221" s="6"/>
      <c r="Y221" s="43"/>
      <c r="Z221" s="26">
        <v>1</v>
      </c>
      <c r="AA221" s="26">
        <v>1</v>
      </c>
      <c r="AB221" s="67"/>
    </row>
    <row r="222" spans="2:28" ht="12.75">
      <c r="B222">
        <v>10</v>
      </c>
      <c r="C222" s="22" t="s">
        <v>143</v>
      </c>
      <c r="D222" s="22" t="s">
        <v>24</v>
      </c>
      <c r="E222">
        <v>6</v>
      </c>
      <c r="F222">
        <v>3</v>
      </c>
      <c r="G222" s="43"/>
      <c r="H222" s="6">
        <v>1</v>
      </c>
      <c r="I222" s="6">
        <v>1</v>
      </c>
      <c r="J222" s="65"/>
      <c r="K222" s="6"/>
      <c r="L222" s="6"/>
      <c r="M222" s="66"/>
      <c r="N222" s="6"/>
      <c r="O222" s="6"/>
      <c r="P222" s="43"/>
      <c r="Q222" s="6"/>
      <c r="R222" s="6"/>
      <c r="S222" s="66"/>
      <c r="T222" s="6"/>
      <c r="U222" s="6"/>
      <c r="V222" s="66"/>
      <c r="W222" s="6"/>
      <c r="X222" s="6"/>
      <c r="Y222" s="43"/>
      <c r="Z222" s="26">
        <v>1</v>
      </c>
      <c r="AA222" s="26"/>
      <c r="AB222" s="67"/>
    </row>
    <row r="223" spans="2:28" ht="12.75">
      <c r="B223">
        <v>10</v>
      </c>
      <c r="C223" s="19" t="s">
        <v>303</v>
      </c>
      <c r="D223" s="22" t="s">
        <v>125</v>
      </c>
      <c r="E223">
        <v>56</v>
      </c>
      <c r="F223">
        <v>0</v>
      </c>
      <c r="G223" s="43"/>
      <c r="H223" s="6">
        <v>1</v>
      </c>
      <c r="I223" s="6">
        <v>1</v>
      </c>
      <c r="J223" s="65"/>
      <c r="K223" s="6">
        <v>1</v>
      </c>
      <c r="L223" s="6">
        <v>1</v>
      </c>
      <c r="M223" s="66"/>
      <c r="N223" s="6">
        <v>1</v>
      </c>
      <c r="O223" s="6">
        <v>1</v>
      </c>
      <c r="P223" s="43"/>
      <c r="Q223" s="6">
        <v>1</v>
      </c>
      <c r="R223" s="6">
        <v>1</v>
      </c>
      <c r="S223" s="66"/>
      <c r="T223" s="6">
        <v>1</v>
      </c>
      <c r="U223" s="6">
        <v>1</v>
      </c>
      <c r="V223" s="66"/>
      <c r="W223" s="6">
        <v>1</v>
      </c>
      <c r="X223" s="6">
        <v>1</v>
      </c>
      <c r="Y223" s="43"/>
      <c r="Z223" s="26">
        <v>1</v>
      </c>
      <c r="AA223" s="26">
        <v>1</v>
      </c>
      <c r="AB223" s="67"/>
    </row>
    <row r="224" spans="2:28" ht="12.75">
      <c r="B224">
        <v>13</v>
      </c>
      <c r="C224" s="19" t="s">
        <v>142</v>
      </c>
      <c r="D224" s="22" t="s">
        <v>303</v>
      </c>
      <c r="E224">
        <v>6</v>
      </c>
      <c r="F224">
        <v>1</v>
      </c>
      <c r="G224" s="43"/>
      <c r="H224" s="6">
        <v>1</v>
      </c>
      <c r="I224" s="6">
        <v>1</v>
      </c>
      <c r="J224" s="65"/>
      <c r="K224" s="6">
        <v>1</v>
      </c>
      <c r="L224" s="6">
        <v>1</v>
      </c>
      <c r="M224" s="66"/>
      <c r="N224" s="6"/>
      <c r="O224" s="6"/>
      <c r="P224" s="43"/>
      <c r="Q224" s="6"/>
      <c r="R224" s="6"/>
      <c r="S224" s="66"/>
      <c r="T224" s="6"/>
      <c r="U224" s="6"/>
      <c r="V224" s="66"/>
      <c r="W224" s="6"/>
      <c r="X224" s="6"/>
      <c r="Y224" s="43"/>
      <c r="Z224" s="26">
        <v>1</v>
      </c>
      <c r="AA224" s="26">
        <v>1</v>
      </c>
      <c r="AB224" s="67"/>
    </row>
    <row r="225" spans="2:28" ht="12.75">
      <c r="B225">
        <v>14</v>
      </c>
      <c r="C225" s="22" t="s">
        <v>132</v>
      </c>
      <c r="D225" s="22" t="s">
        <v>118</v>
      </c>
      <c r="E225">
        <v>4</v>
      </c>
      <c r="F225">
        <v>0</v>
      </c>
      <c r="G225" s="43"/>
      <c r="H225" s="6">
        <v>1</v>
      </c>
      <c r="I225" s="6">
        <v>1</v>
      </c>
      <c r="J225" s="65"/>
      <c r="K225" s="6">
        <v>1</v>
      </c>
      <c r="L225" s="6">
        <v>1</v>
      </c>
      <c r="M225" s="66"/>
      <c r="N225" s="6">
        <v>1</v>
      </c>
      <c r="O225" s="6">
        <v>1</v>
      </c>
      <c r="P225" s="43"/>
      <c r="Q225" s="6"/>
      <c r="R225" s="6"/>
      <c r="S225" s="66"/>
      <c r="T225" s="6"/>
      <c r="U225" s="6"/>
      <c r="V225" s="66"/>
      <c r="W225" s="6"/>
      <c r="X225" s="6"/>
      <c r="Y225" s="43"/>
      <c r="Z225" s="26">
        <v>1</v>
      </c>
      <c r="AA225" s="26"/>
      <c r="AB225" s="67"/>
    </row>
    <row r="226" spans="2:28" ht="12.75">
      <c r="B226">
        <v>15</v>
      </c>
      <c r="C226" s="19" t="s">
        <v>115</v>
      </c>
      <c r="D226" s="22" t="s">
        <v>125</v>
      </c>
      <c r="E226">
        <v>10</v>
      </c>
      <c r="F226">
        <v>1</v>
      </c>
      <c r="G226" s="43"/>
      <c r="H226" s="6">
        <v>1</v>
      </c>
      <c r="I226" s="6">
        <v>1</v>
      </c>
      <c r="J226" s="65"/>
      <c r="K226" s="6">
        <v>1</v>
      </c>
      <c r="L226" s="6">
        <v>1</v>
      </c>
      <c r="M226" s="66"/>
      <c r="N226" s="6"/>
      <c r="O226" s="6"/>
      <c r="P226" s="43"/>
      <c r="Q226" s="6">
        <v>1</v>
      </c>
      <c r="R226" s="6">
        <v>1</v>
      </c>
      <c r="S226" s="66"/>
      <c r="T226" s="6">
        <v>1</v>
      </c>
      <c r="U226" s="6">
        <v>1</v>
      </c>
      <c r="V226" s="66"/>
      <c r="W226" s="6">
        <v>1</v>
      </c>
      <c r="X226" s="6">
        <v>1</v>
      </c>
      <c r="Y226" s="43"/>
      <c r="Z226" s="26">
        <v>1</v>
      </c>
      <c r="AA226" s="26">
        <v>1</v>
      </c>
      <c r="AB226" s="67"/>
    </row>
    <row r="227" spans="3:28" ht="12.75">
      <c r="C227" s="22"/>
      <c r="D227" s="22"/>
      <c r="G227" s="43"/>
      <c r="H227" s="6"/>
      <c r="I227" s="6"/>
      <c r="J227" s="65"/>
      <c r="K227" s="6"/>
      <c r="L227" s="6"/>
      <c r="M227" s="66"/>
      <c r="N227" s="6"/>
      <c r="O227" s="6"/>
      <c r="P227" s="43"/>
      <c r="Q227" s="6"/>
      <c r="R227" s="6"/>
      <c r="S227" s="66"/>
      <c r="T227" s="6"/>
      <c r="U227" s="6"/>
      <c r="V227" s="66"/>
      <c r="W227" s="6"/>
      <c r="X227" s="6"/>
      <c r="Y227" s="43"/>
      <c r="Z227" s="26"/>
      <c r="AA227" s="26"/>
      <c r="AB227" s="67"/>
    </row>
    <row r="228" spans="3:28" ht="12.75">
      <c r="C228" s="22"/>
      <c r="D228" s="22"/>
      <c r="G228" s="43"/>
      <c r="H228" s="6"/>
      <c r="I228" s="6"/>
      <c r="J228" s="65"/>
      <c r="K228" s="6"/>
      <c r="L228" s="6"/>
      <c r="M228" s="66"/>
      <c r="N228" s="6"/>
      <c r="O228" s="6"/>
      <c r="P228" s="43"/>
      <c r="Q228" s="6"/>
      <c r="R228" s="6"/>
      <c r="S228" s="66"/>
      <c r="T228" s="6"/>
      <c r="U228" s="6"/>
      <c r="V228" s="66"/>
      <c r="W228" s="6"/>
      <c r="X228" s="6"/>
      <c r="Y228" s="43"/>
      <c r="Z228" s="26"/>
      <c r="AA228" s="26"/>
      <c r="AB228" s="67"/>
    </row>
    <row r="229" spans="1:28" ht="12.75">
      <c r="A229">
        <v>2007.07</v>
      </c>
      <c r="B229">
        <v>1</v>
      </c>
      <c r="C229" s="22" t="s">
        <v>147</v>
      </c>
      <c r="D229" s="22" t="s">
        <v>314</v>
      </c>
      <c r="E229">
        <v>5</v>
      </c>
      <c r="F229">
        <v>4</v>
      </c>
      <c r="G229" s="43"/>
      <c r="H229" s="6"/>
      <c r="I229" s="6"/>
      <c r="J229" s="65"/>
      <c r="K229" s="6"/>
      <c r="L229" s="6"/>
      <c r="M229" s="66"/>
      <c r="N229" s="6"/>
      <c r="O229" s="6"/>
      <c r="P229" s="43"/>
      <c r="Q229" s="6"/>
      <c r="R229" s="6"/>
      <c r="S229" s="66"/>
      <c r="T229" s="6"/>
      <c r="U229" s="6"/>
      <c r="V229" s="66"/>
      <c r="W229" s="6"/>
      <c r="X229" s="6"/>
      <c r="Y229" s="43"/>
      <c r="Z229" s="26">
        <v>1</v>
      </c>
      <c r="AA229" s="26"/>
      <c r="AB229" s="67"/>
    </row>
    <row r="230" spans="2:28" ht="12.75">
      <c r="B230">
        <v>2</v>
      </c>
      <c r="C230" s="19" t="s">
        <v>305</v>
      </c>
      <c r="D230" s="22" t="s">
        <v>115</v>
      </c>
      <c r="E230">
        <v>5</v>
      </c>
      <c r="F230">
        <v>4</v>
      </c>
      <c r="G230" s="43"/>
      <c r="H230" s="6"/>
      <c r="I230" s="6"/>
      <c r="J230" s="65"/>
      <c r="K230" s="6"/>
      <c r="L230" s="6"/>
      <c r="M230" s="66"/>
      <c r="N230" s="6"/>
      <c r="O230" s="6"/>
      <c r="P230" s="43"/>
      <c r="Q230" s="6"/>
      <c r="R230" s="6"/>
      <c r="S230" s="66"/>
      <c r="T230" s="6"/>
      <c r="U230" s="6"/>
      <c r="V230" s="66"/>
      <c r="W230" s="6"/>
      <c r="X230" s="6"/>
      <c r="Y230" s="43"/>
      <c r="Z230" s="26">
        <v>1</v>
      </c>
      <c r="AA230" s="26">
        <v>1</v>
      </c>
      <c r="AB230" s="67"/>
    </row>
    <row r="231" spans="2:28" ht="12.75">
      <c r="B231">
        <v>4</v>
      </c>
      <c r="C231" s="22" t="s">
        <v>314</v>
      </c>
      <c r="D231" s="22" t="s">
        <v>162</v>
      </c>
      <c r="E231">
        <v>10</v>
      </c>
      <c r="F231">
        <v>0</v>
      </c>
      <c r="G231" s="43"/>
      <c r="H231" s="6">
        <v>1</v>
      </c>
      <c r="I231" s="6"/>
      <c r="J231" s="65"/>
      <c r="K231" s="6">
        <v>1</v>
      </c>
      <c r="L231" s="6"/>
      <c r="M231" s="66"/>
      <c r="N231" s="6">
        <v>1</v>
      </c>
      <c r="O231" s="6"/>
      <c r="P231" s="43"/>
      <c r="Q231" s="6">
        <v>1</v>
      </c>
      <c r="R231" s="6"/>
      <c r="S231" s="66"/>
      <c r="T231" s="6">
        <v>1</v>
      </c>
      <c r="U231" s="6"/>
      <c r="V231" s="66"/>
      <c r="W231" s="6">
        <v>1</v>
      </c>
      <c r="X231" s="6"/>
      <c r="Y231" s="43"/>
      <c r="Z231" s="26">
        <v>1</v>
      </c>
      <c r="AA231" s="26"/>
      <c r="AB231" s="67"/>
    </row>
    <row r="232" spans="2:28" ht="12.75">
      <c r="B232">
        <v>4</v>
      </c>
      <c r="C232" s="19" t="s">
        <v>142</v>
      </c>
      <c r="D232" s="22" t="s">
        <v>310</v>
      </c>
      <c r="E232">
        <v>8</v>
      </c>
      <c r="F232">
        <v>2</v>
      </c>
      <c r="G232" s="43"/>
      <c r="H232" s="6">
        <v>1</v>
      </c>
      <c r="I232" s="6">
        <v>1</v>
      </c>
      <c r="J232" s="65"/>
      <c r="K232" s="6">
        <v>1</v>
      </c>
      <c r="L232" s="6">
        <v>1</v>
      </c>
      <c r="M232" s="66"/>
      <c r="N232" s="6"/>
      <c r="O232" s="6"/>
      <c r="P232" s="43"/>
      <c r="Q232" s="6">
        <v>1</v>
      </c>
      <c r="R232" s="6">
        <v>1</v>
      </c>
      <c r="S232" s="66"/>
      <c r="T232" s="6">
        <v>1</v>
      </c>
      <c r="U232" s="6">
        <v>1</v>
      </c>
      <c r="V232" s="66"/>
      <c r="W232" s="6"/>
      <c r="X232" s="6"/>
      <c r="Y232" s="43"/>
      <c r="Z232" s="26">
        <v>1</v>
      </c>
      <c r="AA232" s="26">
        <v>1</v>
      </c>
      <c r="AB232" s="67"/>
    </row>
    <row r="233" spans="2:28" ht="12.75">
      <c r="B233">
        <v>5</v>
      </c>
      <c r="C233" s="19" t="s">
        <v>314</v>
      </c>
      <c r="D233" s="22" t="s">
        <v>315</v>
      </c>
      <c r="E233">
        <v>5</v>
      </c>
      <c r="F233">
        <v>1</v>
      </c>
      <c r="G233" s="43"/>
      <c r="H233" s="6">
        <v>1</v>
      </c>
      <c r="I233" s="6">
        <v>1</v>
      </c>
      <c r="J233" s="65"/>
      <c r="K233" s="6">
        <v>1</v>
      </c>
      <c r="L233" s="6">
        <v>1</v>
      </c>
      <c r="M233" s="66"/>
      <c r="N233" s="6"/>
      <c r="O233" s="6"/>
      <c r="P233" s="43"/>
      <c r="Q233" s="6"/>
      <c r="R233" s="6"/>
      <c r="S233" s="66"/>
      <c r="T233" s="6"/>
      <c r="U233" s="6"/>
      <c r="V233" s="66"/>
      <c r="W233" s="6"/>
      <c r="X233" s="6"/>
      <c r="Y233" s="43"/>
      <c r="Z233" s="26">
        <v>1</v>
      </c>
      <c r="AA233" s="26">
        <v>1</v>
      </c>
      <c r="AB233" s="67"/>
    </row>
    <row r="234" spans="2:28" ht="12.75">
      <c r="B234">
        <v>6</v>
      </c>
      <c r="C234" s="19" t="s">
        <v>304</v>
      </c>
      <c r="D234" s="22" t="s">
        <v>142</v>
      </c>
      <c r="E234">
        <v>6</v>
      </c>
      <c r="F234">
        <v>1</v>
      </c>
      <c r="G234" s="43"/>
      <c r="H234" s="6">
        <v>1</v>
      </c>
      <c r="I234" s="6">
        <v>1</v>
      </c>
      <c r="J234" s="65"/>
      <c r="K234" s="6">
        <v>1</v>
      </c>
      <c r="L234" s="6">
        <v>1</v>
      </c>
      <c r="M234" s="66"/>
      <c r="N234" s="6"/>
      <c r="O234" s="6"/>
      <c r="P234" s="43"/>
      <c r="Q234" s="6"/>
      <c r="R234" s="6"/>
      <c r="S234" s="66"/>
      <c r="T234" s="6"/>
      <c r="U234" s="6"/>
      <c r="V234" s="66"/>
      <c r="W234" s="6"/>
      <c r="X234" s="6"/>
      <c r="Y234" s="43"/>
      <c r="Z234" s="26">
        <v>1</v>
      </c>
      <c r="AA234" s="26">
        <v>1</v>
      </c>
      <c r="AB234" s="67"/>
    </row>
    <row r="235" spans="2:28" ht="12.75">
      <c r="B235">
        <v>6</v>
      </c>
      <c r="C235" s="22" t="s">
        <v>125</v>
      </c>
      <c r="D235" s="22" t="s">
        <v>146</v>
      </c>
      <c r="E235">
        <v>19</v>
      </c>
      <c r="F235">
        <v>3</v>
      </c>
      <c r="G235" s="43"/>
      <c r="H235" s="6">
        <v>1</v>
      </c>
      <c r="I235" s="6"/>
      <c r="J235" s="65"/>
      <c r="K235" s="6">
        <v>1</v>
      </c>
      <c r="L235" s="6"/>
      <c r="M235" s="66"/>
      <c r="N235" s="6"/>
      <c r="O235" s="6"/>
      <c r="P235" s="43"/>
      <c r="Q235" s="6">
        <v>1</v>
      </c>
      <c r="R235" s="6"/>
      <c r="S235" s="66"/>
      <c r="T235" s="6">
        <v>1</v>
      </c>
      <c r="U235" s="6"/>
      <c r="V235" s="66"/>
      <c r="W235" s="6"/>
      <c r="X235" s="6"/>
      <c r="Y235" s="43"/>
      <c r="Z235" s="26">
        <v>1</v>
      </c>
      <c r="AA235" s="26"/>
      <c r="AB235" s="67"/>
    </row>
    <row r="236" spans="2:28" ht="12.75">
      <c r="B236">
        <v>7</v>
      </c>
      <c r="C236" s="19" t="s">
        <v>355</v>
      </c>
      <c r="D236" s="22" t="s">
        <v>310</v>
      </c>
      <c r="E236">
        <v>7</v>
      </c>
      <c r="F236">
        <v>0</v>
      </c>
      <c r="G236" s="43"/>
      <c r="H236" s="6">
        <v>1</v>
      </c>
      <c r="I236" s="6">
        <v>1</v>
      </c>
      <c r="J236" s="65"/>
      <c r="K236" s="6">
        <v>1</v>
      </c>
      <c r="L236" s="6">
        <v>1</v>
      </c>
      <c r="M236" s="66"/>
      <c r="N236" s="6">
        <v>1</v>
      </c>
      <c r="O236" s="6">
        <v>1</v>
      </c>
      <c r="P236" s="43"/>
      <c r="Q236" s="6"/>
      <c r="R236" s="6"/>
      <c r="S236" s="66"/>
      <c r="T236" s="6"/>
      <c r="U236" s="6"/>
      <c r="V236" s="66"/>
      <c r="W236" s="6"/>
      <c r="X236" s="6"/>
      <c r="Y236" s="43"/>
      <c r="Z236" s="26">
        <v>1</v>
      </c>
      <c r="AA236" s="26">
        <v>1</v>
      </c>
      <c r="AB236" s="67"/>
    </row>
    <row r="237" spans="2:28" ht="12.75">
      <c r="B237">
        <v>9</v>
      </c>
      <c r="C237" s="19" t="s">
        <v>119</v>
      </c>
      <c r="D237" s="22" t="s">
        <v>121</v>
      </c>
      <c r="E237">
        <v>5</v>
      </c>
      <c r="F237">
        <v>0</v>
      </c>
      <c r="G237" s="43"/>
      <c r="H237" s="6">
        <v>1</v>
      </c>
      <c r="I237" s="6">
        <v>1</v>
      </c>
      <c r="J237" s="65"/>
      <c r="K237" s="6">
        <v>1</v>
      </c>
      <c r="L237" s="6">
        <v>1</v>
      </c>
      <c r="M237" s="66"/>
      <c r="N237" s="6">
        <v>1</v>
      </c>
      <c r="O237" s="6">
        <v>1</v>
      </c>
      <c r="P237" s="43"/>
      <c r="Q237" s="6"/>
      <c r="R237" s="6"/>
      <c r="S237" s="66"/>
      <c r="T237" s="6"/>
      <c r="U237" s="6"/>
      <c r="V237" s="66"/>
      <c r="W237" s="6"/>
      <c r="X237" s="6"/>
      <c r="Y237" s="43"/>
      <c r="Z237" s="26">
        <v>1</v>
      </c>
      <c r="AA237" s="26">
        <v>1</v>
      </c>
      <c r="AB237" s="67"/>
    </row>
    <row r="238" spans="2:28" ht="12.75">
      <c r="B238">
        <v>9</v>
      </c>
      <c r="C238" s="19" t="s">
        <v>115</v>
      </c>
      <c r="D238" s="22" t="s">
        <v>125</v>
      </c>
      <c r="E238">
        <v>14</v>
      </c>
      <c r="F238">
        <v>0</v>
      </c>
      <c r="G238" s="43"/>
      <c r="H238" s="6">
        <v>1</v>
      </c>
      <c r="I238" s="6">
        <v>1</v>
      </c>
      <c r="J238" s="65"/>
      <c r="K238" s="6">
        <v>1</v>
      </c>
      <c r="L238" s="6">
        <v>1</v>
      </c>
      <c r="M238" s="66"/>
      <c r="N238" s="6">
        <v>1</v>
      </c>
      <c r="O238" s="6">
        <v>1</v>
      </c>
      <c r="P238" s="43"/>
      <c r="Q238" s="6">
        <v>1</v>
      </c>
      <c r="R238" s="6">
        <v>1</v>
      </c>
      <c r="S238" s="66"/>
      <c r="T238" s="6">
        <v>1</v>
      </c>
      <c r="U238" s="6">
        <v>1</v>
      </c>
      <c r="V238" s="66"/>
      <c r="W238" s="6">
        <v>1</v>
      </c>
      <c r="X238" s="6">
        <v>1</v>
      </c>
      <c r="Y238" s="43"/>
      <c r="Z238" s="26">
        <v>1</v>
      </c>
      <c r="AA238" s="26">
        <v>1</v>
      </c>
      <c r="AB238" s="67"/>
    </row>
    <row r="239" spans="2:28" ht="12.75">
      <c r="B239">
        <v>9</v>
      </c>
      <c r="C239" s="19" t="s">
        <v>306</v>
      </c>
      <c r="D239" s="22" t="s">
        <v>129</v>
      </c>
      <c r="E239">
        <v>8</v>
      </c>
      <c r="F239">
        <v>5</v>
      </c>
      <c r="G239" s="43"/>
      <c r="H239" s="6"/>
      <c r="I239" s="6"/>
      <c r="J239" s="65"/>
      <c r="K239" s="6"/>
      <c r="L239" s="6"/>
      <c r="M239" s="66"/>
      <c r="N239" s="6"/>
      <c r="O239" s="6"/>
      <c r="P239" s="43"/>
      <c r="Q239" s="6"/>
      <c r="R239" s="6"/>
      <c r="S239" s="66"/>
      <c r="T239" s="6"/>
      <c r="U239" s="6"/>
      <c r="V239" s="66"/>
      <c r="W239" s="6"/>
      <c r="X239" s="6"/>
      <c r="Y239" s="43"/>
      <c r="Z239" s="26">
        <v>1</v>
      </c>
      <c r="AA239" s="26">
        <v>1</v>
      </c>
      <c r="AB239" s="67"/>
    </row>
    <row r="240" spans="2:28" ht="12.75">
      <c r="B240">
        <v>10</v>
      </c>
      <c r="C240" s="22" t="s">
        <v>314</v>
      </c>
      <c r="D240" s="22" t="s">
        <v>139</v>
      </c>
      <c r="E240">
        <v>8</v>
      </c>
      <c r="F240">
        <v>0</v>
      </c>
      <c r="G240" s="43"/>
      <c r="H240" s="6">
        <v>1</v>
      </c>
      <c r="I240" s="6"/>
      <c r="J240" s="65"/>
      <c r="K240" s="6">
        <v>1</v>
      </c>
      <c r="L240" s="6"/>
      <c r="M240" s="66"/>
      <c r="N240" s="6">
        <v>1</v>
      </c>
      <c r="O240" s="6"/>
      <c r="P240" s="43"/>
      <c r="Q240" s="6"/>
      <c r="R240" s="6"/>
      <c r="S240" s="66"/>
      <c r="T240" s="6"/>
      <c r="U240" s="6"/>
      <c r="V240" s="66"/>
      <c r="W240" s="6"/>
      <c r="X240" s="6"/>
      <c r="Y240" s="43"/>
      <c r="Z240" s="26">
        <v>1</v>
      </c>
      <c r="AA240" s="26"/>
      <c r="AB240" s="67"/>
    </row>
    <row r="241" spans="2:28" ht="12.75">
      <c r="B241">
        <v>10</v>
      </c>
      <c r="C241" s="22" t="s">
        <v>133</v>
      </c>
      <c r="D241" s="22" t="s">
        <v>96</v>
      </c>
      <c r="E241">
        <v>3</v>
      </c>
      <c r="F241">
        <v>0</v>
      </c>
      <c r="G241" s="43"/>
      <c r="H241" s="6">
        <v>1</v>
      </c>
      <c r="I241" s="6"/>
      <c r="J241" s="65"/>
      <c r="K241" s="6">
        <v>1</v>
      </c>
      <c r="L241" s="6"/>
      <c r="M241" s="66"/>
      <c r="N241" s="6">
        <v>1</v>
      </c>
      <c r="O241" s="6"/>
      <c r="P241" s="43"/>
      <c r="Q241" s="6"/>
      <c r="R241" s="6"/>
      <c r="S241" s="66"/>
      <c r="T241" s="6"/>
      <c r="U241" s="6"/>
      <c r="V241" s="66"/>
      <c r="W241" s="6"/>
      <c r="X241" s="6"/>
      <c r="Y241" s="43"/>
      <c r="Z241" s="26">
        <v>1</v>
      </c>
      <c r="AA241" s="26"/>
      <c r="AB241" s="67"/>
    </row>
    <row r="242" spans="2:28" ht="12.75">
      <c r="B242">
        <v>11</v>
      </c>
      <c r="C242" s="19" t="s">
        <v>314</v>
      </c>
      <c r="D242" s="22" t="s">
        <v>96</v>
      </c>
      <c r="E242">
        <v>6</v>
      </c>
      <c r="F242">
        <v>0</v>
      </c>
      <c r="G242" s="43"/>
      <c r="H242" s="6">
        <v>1</v>
      </c>
      <c r="I242" s="6">
        <v>1</v>
      </c>
      <c r="J242" s="65"/>
      <c r="K242" s="6">
        <v>1</v>
      </c>
      <c r="L242" s="6">
        <v>1</v>
      </c>
      <c r="M242" s="66"/>
      <c r="N242" s="6">
        <v>1</v>
      </c>
      <c r="O242" s="6">
        <v>1</v>
      </c>
      <c r="P242" s="43"/>
      <c r="Q242" s="6"/>
      <c r="R242" s="6"/>
      <c r="S242" s="66"/>
      <c r="T242" s="6"/>
      <c r="U242" s="6"/>
      <c r="V242" s="66"/>
      <c r="W242" s="6"/>
      <c r="X242" s="6"/>
      <c r="Y242" s="43"/>
      <c r="Z242" s="26">
        <v>1</v>
      </c>
      <c r="AA242" s="26">
        <v>1</v>
      </c>
      <c r="AB242" s="67"/>
    </row>
    <row r="243" spans="2:28" ht="12.75">
      <c r="B243">
        <v>11</v>
      </c>
      <c r="C243" s="19" t="s">
        <v>315</v>
      </c>
      <c r="D243" s="22" t="s">
        <v>116</v>
      </c>
      <c r="E243">
        <v>8</v>
      </c>
      <c r="F243">
        <v>0</v>
      </c>
      <c r="G243" s="43"/>
      <c r="H243" s="6">
        <v>1</v>
      </c>
      <c r="I243" s="6">
        <v>1</v>
      </c>
      <c r="J243" s="65"/>
      <c r="K243" s="6">
        <v>1</v>
      </c>
      <c r="L243" s="6">
        <v>1</v>
      </c>
      <c r="M243" s="66"/>
      <c r="N243" s="6">
        <v>1</v>
      </c>
      <c r="O243" s="6">
        <v>1</v>
      </c>
      <c r="P243" s="43"/>
      <c r="Q243" s="6"/>
      <c r="R243" s="6"/>
      <c r="S243" s="66"/>
      <c r="T243" s="6"/>
      <c r="U243" s="6"/>
      <c r="V243" s="66"/>
      <c r="W243" s="6"/>
      <c r="X243" s="6"/>
      <c r="Y243" s="43"/>
      <c r="Z243" s="26">
        <v>1</v>
      </c>
      <c r="AA243" s="26">
        <v>1</v>
      </c>
      <c r="AB243" s="67"/>
    </row>
    <row r="244" spans="2:28" ht="12.75">
      <c r="B244">
        <v>11</v>
      </c>
      <c r="C244" s="19" t="s">
        <v>305</v>
      </c>
      <c r="D244" s="22" t="s">
        <v>312</v>
      </c>
      <c r="E244">
        <v>7</v>
      </c>
      <c r="F244">
        <v>2</v>
      </c>
      <c r="G244" s="43"/>
      <c r="H244" s="6">
        <v>1</v>
      </c>
      <c r="I244" s="6">
        <v>1</v>
      </c>
      <c r="J244" s="65"/>
      <c r="K244" s="6">
        <v>1</v>
      </c>
      <c r="L244" s="6">
        <v>1</v>
      </c>
      <c r="M244" s="66"/>
      <c r="N244" s="6"/>
      <c r="O244" s="6"/>
      <c r="P244" s="43"/>
      <c r="Q244" s="6"/>
      <c r="R244" s="6"/>
      <c r="S244" s="66"/>
      <c r="T244" s="6"/>
      <c r="U244" s="6"/>
      <c r="V244" s="66"/>
      <c r="W244" s="6"/>
      <c r="X244" s="6"/>
      <c r="Y244" s="43"/>
      <c r="Z244" s="26">
        <v>1</v>
      </c>
      <c r="AA244" s="26">
        <v>1</v>
      </c>
      <c r="AB244" s="67"/>
    </row>
    <row r="245" spans="2:28" ht="12.75">
      <c r="B245">
        <v>12</v>
      </c>
      <c r="C245" s="19" t="s">
        <v>147</v>
      </c>
      <c r="D245" s="22" t="s">
        <v>162</v>
      </c>
      <c r="E245">
        <v>5</v>
      </c>
      <c r="F245">
        <v>1</v>
      </c>
      <c r="G245" s="43"/>
      <c r="H245" s="6">
        <v>1</v>
      </c>
      <c r="I245" s="6">
        <v>1</v>
      </c>
      <c r="J245" s="65"/>
      <c r="K245" s="6">
        <v>1</v>
      </c>
      <c r="L245" s="6">
        <v>1</v>
      </c>
      <c r="M245" s="66"/>
      <c r="N245" s="6"/>
      <c r="O245" s="6"/>
      <c r="P245" s="43"/>
      <c r="Q245" s="6"/>
      <c r="R245" s="6"/>
      <c r="S245" s="66"/>
      <c r="T245" s="6"/>
      <c r="U245" s="6"/>
      <c r="V245" s="66"/>
      <c r="W245" s="6"/>
      <c r="X245" s="6"/>
      <c r="Y245" s="43"/>
      <c r="Z245" s="26">
        <v>1</v>
      </c>
      <c r="AA245" s="26">
        <v>1</v>
      </c>
      <c r="AB245" s="67"/>
    </row>
    <row r="246" spans="2:28" ht="12.75">
      <c r="B246">
        <v>12</v>
      </c>
      <c r="C246" s="19" t="s">
        <v>304</v>
      </c>
      <c r="D246" s="22" t="s">
        <v>126</v>
      </c>
      <c r="E246">
        <v>8</v>
      </c>
      <c r="F246">
        <v>2</v>
      </c>
      <c r="G246" s="43"/>
      <c r="H246" s="6">
        <v>1</v>
      </c>
      <c r="I246" s="6">
        <v>1</v>
      </c>
      <c r="J246" s="65"/>
      <c r="K246" s="6">
        <v>1</v>
      </c>
      <c r="L246" s="6">
        <v>1</v>
      </c>
      <c r="M246" s="66"/>
      <c r="N246" s="6"/>
      <c r="O246" s="6"/>
      <c r="P246" s="43"/>
      <c r="Q246" s="6">
        <v>1</v>
      </c>
      <c r="R246" s="6">
        <v>1</v>
      </c>
      <c r="S246" s="66"/>
      <c r="T246" s="6">
        <v>1</v>
      </c>
      <c r="U246" s="6">
        <v>1</v>
      </c>
      <c r="V246" s="66"/>
      <c r="W246" s="6"/>
      <c r="X246" s="6"/>
      <c r="Y246" s="43"/>
      <c r="Z246" s="26">
        <v>1</v>
      </c>
      <c r="AA246" s="26">
        <v>1</v>
      </c>
      <c r="AB246" s="67"/>
    </row>
    <row r="247" spans="2:28" ht="12.75">
      <c r="B247">
        <v>13</v>
      </c>
      <c r="C247" s="19" t="s">
        <v>125</v>
      </c>
      <c r="D247" s="22" t="s">
        <v>313</v>
      </c>
      <c r="E247">
        <v>48</v>
      </c>
      <c r="F247">
        <v>27</v>
      </c>
      <c r="G247" s="43"/>
      <c r="H247" s="6"/>
      <c r="I247" s="6"/>
      <c r="J247" s="65"/>
      <c r="K247" s="6"/>
      <c r="L247" s="6"/>
      <c r="M247" s="66"/>
      <c r="N247" s="6"/>
      <c r="O247" s="6"/>
      <c r="P247" s="43"/>
      <c r="Q247" s="6"/>
      <c r="R247" s="6"/>
      <c r="S247" s="66"/>
      <c r="T247" s="6"/>
      <c r="U247" s="6"/>
      <c r="V247" s="66"/>
      <c r="W247" s="6"/>
      <c r="X247" s="6"/>
      <c r="Y247" s="43"/>
      <c r="Z247" s="26">
        <v>1</v>
      </c>
      <c r="AA247" s="26">
        <v>1</v>
      </c>
      <c r="AB247" s="67"/>
    </row>
    <row r="248" spans="2:28" ht="12.75">
      <c r="B248">
        <v>14</v>
      </c>
      <c r="C248" s="19" t="s">
        <v>143</v>
      </c>
      <c r="D248" s="22" t="s">
        <v>116</v>
      </c>
      <c r="E248">
        <v>2</v>
      </c>
      <c r="F248">
        <v>1</v>
      </c>
      <c r="G248" s="43"/>
      <c r="H248" s="6">
        <v>1</v>
      </c>
      <c r="I248" s="6">
        <v>1</v>
      </c>
      <c r="J248" s="65"/>
      <c r="K248" s="6"/>
      <c r="L248" s="6"/>
      <c r="M248" s="66"/>
      <c r="N248" s="6"/>
      <c r="O248" s="6"/>
      <c r="P248" s="43"/>
      <c r="Q248" s="6"/>
      <c r="R248" s="6"/>
      <c r="S248" s="66"/>
      <c r="T248" s="6"/>
      <c r="U248" s="6"/>
      <c r="V248" s="66"/>
      <c r="W248" s="6"/>
      <c r="X248" s="6"/>
      <c r="Y248" s="43"/>
      <c r="Z248" s="26">
        <v>1</v>
      </c>
      <c r="AA248" s="26">
        <v>1</v>
      </c>
      <c r="AB248" s="67"/>
    </row>
    <row r="249" spans="2:28" ht="12.75">
      <c r="B249">
        <v>14</v>
      </c>
      <c r="C249" s="19" t="s">
        <v>130</v>
      </c>
      <c r="D249" s="22" t="s">
        <v>315</v>
      </c>
      <c r="E249">
        <v>3</v>
      </c>
      <c r="F249">
        <v>1</v>
      </c>
      <c r="G249" s="43"/>
      <c r="H249" s="6">
        <v>1</v>
      </c>
      <c r="I249" s="6">
        <v>1</v>
      </c>
      <c r="J249" s="65"/>
      <c r="K249" s="6">
        <v>1</v>
      </c>
      <c r="L249" s="6">
        <v>1</v>
      </c>
      <c r="M249" s="66"/>
      <c r="N249" s="6"/>
      <c r="O249" s="6"/>
      <c r="P249" s="43"/>
      <c r="Q249" s="6"/>
      <c r="R249" s="6"/>
      <c r="S249" s="66"/>
      <c r="T249" s="6"/>
      <c r="U249" s="6"/>
      <c r="V249" s="66"/>
      <c r="W249" s="6"/>
      <c r="X249" s="6"/>
      <c r="Y249" s="43"/>
      <c r="Z249" s="26">
        <v>1</v>
      </c>
      <c r="AA249" s="26">
        <v>1</v>
      </c>
      <c r="AB249" s="67"/>
    </row>
    <row r="250" spans="2:28" ht="12.75">
      <c r="B250">
        <v>15</v>
      </c>
      <c r="C250" s="19" t="s">
        <v>305</v>
      </c>
      <c r="D250" s="22" t="s">
        <v>315</v>
      </c>
      <c r="E250">
        <v>2</v>
      </c>
      <c r="F250">
        <v>0</v>
      </c>
      <c r="G250" s="43"/>
      <c r="H250" s="6">
        <v>1</v>
      </c>
      <c r="I250" s="6">
        <v>1</v>
      </c>
      <c r="J250" s="65"/>
      <c r="K250" s="6">
        <v>1</v>
      </c>
      <c r="L250" s="6">
        <v>1</v>
      </c>
      <c r="M250" s="66"/>
      <c r="N250" s="6">
        <v>1</v>
      </c>
      <c r="O250" s="6">
        <v>1</v>
      </c>
      <c r="P250" s="43"/>
      <c r="Q250" s="6"/>
      <c r="R250" s="6"/>
      <c r="S250" s="66"/>
      <c r="T250" s="6"/>
      <c r="U250" s="6"/>
      <c r="V250" s="66"/>
      <c r="W250" s="6"/>
      <c r="X250" s="6"/>
      <c r="Y250" s="43"/>
      <c r="Z250" s="26">
        <v>1</v>
      </c>
      <c r="AA250" s="26">
        <v>1</v>
      </c>
      <c r="AB250" s="67"/>
    </row>
    <row r="251" spans="3:28" ht="12.75">
      <c r="C251" s="22"/>
      <c r="D251" s="22"/>
      <c r="G251" s="43"/>
      <c r="H251" s="6"/>
      <c r="I251" s="6"/>
      <c r="J251" s="65"/>
      <c r="K251" s="6"/>
      <c r="L251" s="6"/>
      <c r="M251" s="66"/>
      <c r="N251" s="6"/>
      <c r="O251" s="6"/>
      <c r="P251" s="43"/>
      <c r="Q251" s="6"/>
      <c r="R251" s="6"/>
      <c r="S251" s="66"/>
      <c r="T251" s="6"/>
      <c r="U251" s="6"/>
      <c r="V251" s="66"/>
      <c r="W251" s="6"/>
      <c r="X251" s="6"/>
      <c r="Y251" s="43"/>
      <c r="Z251" s="26"/>
      <c r="AA251" s="26"/>
      <c r="AB251" s="67"/>
    </row>
    <row r="252" spans="3:28" ht="12.75">
      <c r="C252" s="22"/>
      <c r="D252" s="22"/>
      <c r="G252" s="43"/>
      <c r="H252" s="6"/>
      <c r="I252" s="6"/>
      <c r="J252" s="65"/>
      <c r="K252" s="6"/>
      <c r="L252" s="6"/>
      <c r="M252" s="66"/>
      <c r="N252" s="6"/>
      <c r="O252" s="6"/>
      <c r="P252" s="43"/>
      <c r="Q252" s="6"/>
      <c r="R252" s="6"/>
      <c r="S252" s="66"/>
      <c r="T252" s="6"/>
      <c r="U252" s="6"/>
      <c r="V252" s="66"/>
      <c r="W252" s="6"/>
      <c r="X252" s="6"/>
      <c r="Y252" s="43"/>
      <c r="Z252" s="26"/>
      <c r="AA252" s="26"/>
      <c r="AB252" s="67"/>
    </row>
    <row r="253" spans="1:28" ht="12.75">
      <c r="A253">
        <v>2007.09</v>
      </c>
      <c r="B253">
        <v>1</v>
      </c>
      <c r="C253" s="22" t="s">
        <v>143</v>
      </c>
      <c r="D253" s="22" t="s">
        <v>137</v>
      </c>
      <c r="E253">
        <v>3</v>
      </c>
      <c r="F253">
        <v>1</v>
      </c>
      <c r="G253" s="43"/>
      <c r="H253" s="6">
        <v>1</v>
      </c>
      <c r="I253" s="6"/>
      <c r="J253" s="65"/>
      <c r="K253" s="6">
        <v>1</v>
      </c>
      <c r="L253" s="6"/>
      <c r="M253" s="66"/>
      <c r="N253" s="6"/>
      <c r="O253" s="6"/>
      <c r="P253" s="43"/>
      <c r="Q253" s="6"/>
      <c r="R253" s="6"/>
      <c r="S253" s="66"/>
      <c r="T253" s="6"/>
      <c r="U253" s="6"/>
      <c r="V253" s="66"/>
      <c r="W253" s="6"/>
      <c r="X253" s="6"/>
      <c r="Y253" s="43"/>
      <c r="Z253" s="26">
        <v>1</v>
      </c>
      <c r="AA253" s="26"/>
      <c r="AB253" s="67"/>
    </row>
    <row r="254" spans="2:28" ht="12.75">
      <c r="B254">
        <v>1</v>
      </c>
      <c r="C254" s="19" t="s">
        <v>114</v>
      </c>
      <c r="D254" s="22" t="s">
        <v>48</v>
      </c>
      <c r="E254">
        <v>2</v>
      </c>
      <c r="F254">
        <v>1</v>
      </c>
      <c r="G254" s="43"/>
      <c r="H254" s="6">
        <v>1</v>
      </c>
      <c r="I254" s="6">
        <v>1</v>
      </c>
      <c r="J254" s="65"/>
      <c r="K254" s="6"/>
      <c r="L254" s="6"/>
      <c r="M254" s="66"/>
      <c r="N254" s="6"/>
      <c r="O254" s="6"/>
      <c r="P254" s="43"/>
      <c r="Q254" s="6"/>
      <c r="R254" s="6"/>
      <c r="S254" s="66"/>
      <c r="T254" s="6"/>
      <c r="U254" s="6"/>
      <c r="V254" s="66"/>
      <c r="W254" s="6"/>
      <c r="X254" s="6"/>
      <c r="Y254" s="43"/>
      <c r="Z254" s="26">
        <v>1</v>
      </c>
      <c r="AA254" s="26">
        <v>1</v>
      </c>
      <c r="AB254" s="67"/>
    </row>
    <row r="255" spans="2:28" ht="12.75">
      <c r="B255">
        <v>2</v>
      </c>
      <c r="C255" s="19" t="s">
        <v>114</v>
      </c>
      <c r="D255" s="22" t="s">
        <v>129</v>
      </c>
      <c r="E255">
        <v>5</v>
      </c>
      <c r="F255">
        <v>2</v>
      </c>
      <c r="G255" s="43"/>
      <c r="H255" s="6">
        <v>1</v>
      </c>
      <c r="I255" s="6">
        <v>1</v>
      </c>
      <c r="J255" s="65"/>
      <c r="K255" s="6"/>
      <c r="L255" s="6"/>
      <c r="M255" s="66"/>
      <c r="N255" s="6"/>
      <c r="O255" s="6"/>
      <c r="P255" s="43"/>
      <c r="Q255" s="6"/>
      <c r="R255" s="6"/>
      <c r="S255" s="66"/>
      <c r="T255" s="6"/>
      <c r="U255" s="6"/>
      <c r="V255" s="66"/>
      <c r="W255" s="6"/>
      <c r="X255" s="6"/>
      <c r="Y255" s="43"/>
      <c r="Z255" s="26">
        <v>1</v>
      </c>
      <c r="AA255" s="26">
        <v>1</v>
      </c>
      <c r="AB255" s="67"/>
    </row>
    <row r="256" spans="2:28" ht="12.75">
      <c r="B256">
        <v>2</v>
      </c>
      <c r="C256" s="19" t="s">
        <v>304</v>
      </c>
      <c r="D256" s="22" t="s">
        <v>315</v>
      </c>
      <c r="E256">
        <v>6</v>
      </c>
      <c r="F256">
        <v>3</v>
      </c>
      <c r="G256" s="43"/>
      <c r="H256" s="6">
        <v>1</v>
      </c>
      <c r="I256" s="6">
        <v>1</v>
      </c>
      <c r="J256" s="65"/>
      <c r="K256" s="6"/>
      <c r="L256" s="6"/>
      <c r="M256" s="66"/>
      <c r="N256" s="6"/>
      <c r="O256" s="6"/>
      <c r="P256" s="43"/>
      <c r="Q256" s="6"/>
      <c r="R256" s="6"/>
      <c r="S256" s="66"/>
      <c r="T256" s="6"/>
      <c r="U256" s="6"/>
      <c r="V256" s="66"/>
      <c r="W256" s="6"/>
      <c r="X256" s="6"/>
      <c r="Y256" s="43"/>
      <c r="Z256" s="26">
        <v>1</v>
      </c>
      <c r="AA256" s="26">
        <v>1</v>
      </c>
      <c r="AB256" s="67"/>
    </row>
    <row r="257" spans="2:28" ht="12.75">
      <c r="B257">
        <v>2</v>
      </c>
      <c r="C257" s="19" t="s">
        <v>121</v>
      </c>
      <c r="D257" s="22" t="s">
        <v>115</v>
      </c>
      <c r="E257">
        <v>6</v>
      </c>
      <c r="F257">
        <v>2</v>
      </c>
      <c r="G257" s="43"/>
      <c r="H257" s="6">
        <v>1</v>
      </c>
      <c r="I257" s="6">
        <v>1</v>
      </c>
      <c r="J257" s="65"/>
      <c r="K257" s="6">
        <v>1</v>
      </c>
      <c r="L257" s="6">
        <v>1</v>
      </c>
      <c r="M257" s="66"/>
      <c r="N257" s="6"/>
      <c r="O257" s="6"/>
      <c r="P257" s="43"/>
      <c r="Q257" s="6"/>
      <c r="R257" s="6"/>
      <c r="S257" s="66"/>
      <c r="T257" s="6"/>
      <c r="U257" s="6"/>
      <c r="V257" s="66"/>
      <c r="W257" s="6"/>
      <c r="X257" s="6"/>
      <c r="Y257" s="43"/>
      <c r="Z257" s="26">
        <v>1</v>
      </c>
      <c r="AA257" s="26">
        <v>1</v>
      </c>
      <c r="AB257" s="67"/>
    </row>
    <row r="258" spans="2:28" ht="12.75">
      <c r="B258">
        <v>3</v>
      </c>
      <c r="C258" s="19" t="s">
        <v>147</v>
      </c>
      <c r="D258" s="22" t="s">
        <v>130</v>
      </c>
      <c r="E258">
        <v>4</v>
      </c>
      <c r="F258">
        <v>0</v>
      </c>
      <c r="G258" s="43"/>
      <c r="H258" s="6">
        <v>1</v>
      </c>
      <c r="I258" s="6">
        <v>1</v>
      </c>
      <c r="J258" s="65">
        <v>1</v>
      </c>
      <c r="K258" s="6">
        <v>1</v>
      </c>
      <c r="L258" s="6">
        <v>1</v>
      </c>
      <c r="M258" s="66"/>
      <c r="N258" s="6">
        <v>1</v>
      </c>
      <c r="O258" s="6">
        <v>1</v>
      </c>
      <c r="P258" s="43"/>
      <c r="Q258" s="6"/>
      <c r="R258" s="6"/>
      <c r="S258" s="66"/>
      <c r="T258" s="6"/>
      <c r="U258" s="6"/>
      <c r="V258" s="66"/>
      <c r="W258" s="6"/>
      <c r="X258" s="6"/>
      <c r="Y258" s="43"/>
      <c r="Z258" s="26">
        <v>1</v>
      </c>
      <c r="AA258" s="26">
        <v>1</v>
      </c>
      <c r="AB258" s="67"/>
    </row>
    <row r="259" spans="2:28" ht="12.75">
      <c r="B259">
        <v>3</v>
      </c>
      <c r="C259" s="19" t="s">
        <v>138</v>
      </c>
      <c r="D259" s="22" t="s">
        <v>131</v>
      </c>
      <c r="E259">
        <v>4</v>
      </c>
      <c r="F259">
        <v>1</v>
      </c>
      <c r="G259" s="43"/>
      <c r="H259" s="6">
        <v>1</v>
      </c>
      <c r="I259" s="6">
        <v>1</v>
      </c>
      <c r="J259" s="65"/>
      <c r="K259" s="6">
        <v>1</v>
      </c>
      <c r="L259" s="6">
        <v>1</v>
      </c>
      <c r="M259" s="66"/>
      <c r="N259" s="6"/>
      <c r="O259" s="6"/>
      <c r="P259" s="43"/>
      <c r="Q259" s="6"/>
      <c r="R259" s="6"/>
      <c r="S259" s="66"/>
      <c r="T259" s="6"/>
      <c r="U259" s="6"/>
      <c r="V259" s="66"/>
      <c r="W259" s="6"/>
      <c r="X259" s="6"/>
      <c r="Y259" s="43"/>
      <c r="Z259" s="26">
        <v>1</v>
      </c>
      <c r="AA259" s="26">
        <v>1</v>
      </c>
      <c r="AB259" s="67"/>
    </row>
    <row r="260" spans="2:28" ht="12.75">
      <c r="B260">
        <v>4</v>
      </c>
      <c r="C260" s="19" t="s">
        <v>131</v>
      </c>
      <c r="D260" s="22" t="s">
        <v>114</v>
      </c>
      <c r="E260">
        <v>5</v>
      </c>
      <c r="F260">
        <v>1</v>
      </c>
      <c r="G260" s="43"/>
      <c r="H260" s="6">
        <v>1</v>
      </c>
      <c r="I260" s="6">
        <v>1</v>
      </c>
      <c r="J260" s="65"/>
      <c r="K260" s="6">
        <v>1</v>
      </c>
      <c r="L260" s="6">
        <v>1</v>
      </c>
      <c r="M260" s="66"/>
      <c r="N260" s="6"/>
      <c r="O260" s="6"/>
      <c r="P260" s="43"/>
      <c r="Q260" s="6"/>
      <c r="R260" s="6"/>
      <c r="S260" s="66"/>
      <c r="T260" s="6"/>
      <c r="U260" s="6"/>
      <c r="V260" s="66"/>
      <c r="W260" s="6"/>
      <c r="X260" s="6"/>
      <c r="Y260" s="43"/>
      <c r="Z260" s="26">
        <v>1</v>
      </c>
      <c r="AA260" s="26">
        <v>1</v>
      </c>
      <c r="AB260" s="67"/>
    </row>
    <row r="261" spans="2:28" ht="12.75">
      <c r="B261">
        <v>6</v>
      </c>
      <c r="C261" s="22" t="s">
        <v>131</v>
      </c>
      <c r="D261" s="22" t="s">
        <v>48</v>
      </c>
      <c r="E261">
        <v>5</v>
      </c>
      <c r="F261">
        <v>0</v>
      </c>
      <c r="G261" s="43"/>
      <c r="H261" s="6">
        <v>1</v>
      </c>
      <c r="I261" s="6"/>
      <c r="J261" s="65"/>
      <c r="K261" s="6">
        <v>1</v>
      </c>
      <c r="L261" s="6"/>
      <c r="M261" s="66"/>
      <c r="N261" s="6">
        <v>1</v>
      </c>
      <c r="O261" s="6"/>
      <c r="P261" s="43"/>
      <c r="Q261" s="6"/>
      <c r="R261" s="6"/>
      <c r="S261" s="66"/>
      <c r="T261" s="6"/>
      <c r="U261" s="6"/>
      <c r="V261" s="66"/>
      <c r="W261" s="6"/>
      <c r="X261" s="6"/>
      <c r="Y261" s="43"/>
      <c r="Z261" s="26">
        <v>1</v>
      </c>
      <c r="AA261" s="26"/>
      <c r="AB261" s="67"/>
    </row>
    <row r="262" spans="2:28" ht="12.75">
      <c r="B262">
        <v>7</v>
      </c>
      <c r="C262" s="22" t="s">
        <v>123</v>
      </c>
      <c r="D262" s="22" t="s">
        <v>317</v>
      </c>
      <c r="E262">
        <v>4</v>
      </c>
      <c r="F262">
        <v>0</v>
      </c>
      <c r="G262" s="43"/>
      <c r="H262" s="6">
        <v>1</v>
      </c>
      <c r="I262" s="6"/>
      <c r="J262" s="65"/>
      <c r="K262" s="6">
        <v>1</v>
      </c>
      <c r="L262" s="6"/>
      <c r="M262" s="66"/>
      <c r="N262" s="6">
        <v>1</v>
      </c>
      <c r="O262" s="6"/>
      <c r="P262" s="43"/>
      <c r="Q262" s="6"/>
      <c r="R262" s="6"/>
      <c r="S262" s="66"/>
      <c r="T262" s="6"/>
      <c r="U262" s="6"/>
      <c r="V262" s="66"/>
      <c r="W262" s="6"/>
      <c r="X262" s="6"/>
      <c r="Y262" s="43"/>
      <c r="Z262" s="26">
        <v>1</v>
      </c>
      <c r="AA262" s="26"/>
      <c r="AB262" s="67"/>
    </row>
    <row r="263" spans="2:28" ht="12.75">
      <c r="B263">
        <v>7</v>
      </c>
      <c r="C263" s="19" t="s">
        <v>304</v>
      </c>
      <c r="D263" s="22" t="s">
        <v>142</v>
      </c>
      <c r="E263">
        <v>4</v>
      </c>
      <c r="F263">
        <v>0</v>
      </c>
      <c r="G263" s="43"/>
      <c r="H263" s="6">
        <v>1</v>
      </c>
      <c r="I263" s="6">
        <v>1</v>
      </c>
      <c r="J263" s="65"/>
      <c r="K263" s="6">
        <v>1</v>
      </c>
      <c r="L263" s="6">
        <v>1</v>
      </c>
      <c r="M263" s="66"/>
      <c r="N263" s="6">
        <v>1</v>
      </c>
      <c r="O263" s="6">
        <v>1</v>
      </c>
      <c r="P263" s="43"/>
      <c r="Q263" s="6"/>
      <c r="R263" s="6"/>
      <c r="S263" s="66"/>
      <c r="T263" s="6"/>
      <c r="U263" s="6"/>
      <c r="V263" s="66"/>
      <c r="W263" s="6"/>
      <c r="X263" s="6"/>
      <c r="Y263" s="43"/>
      <c r="Z263" s="26">
        <v>1</v>
      </c>
      <c r="AA263" s="26">
        <v>1</v>
      </c>
      <c r="AB263" s="67"/>
    </row>
    <row r="264" spans="2:28" ht="12.75">
      <c r="B264">
        <v>8</v>
      </c>
      <c r="C264" s="19" t="s">
        <v>143</v>
      </c>
      <c r="D264" s="22" t="s">
        <v>315</v>
      </c>
      <c r="E264">
        <v>5</v>
      </c>
      <c r="F264">
        <v>0</v>
      </c>
      <c r="G264" s="43"/>
      <c r="H264" s="6">
        <v>1</v>
      </c>
      <c r="I264" s="6">
        <v>1</v>
      </c>
      <c r="J264" s="65"/>
      <c r="K264" s="6">
        <v>1</v>
      </c>
      <c r="L264" s="6">
        <v>1</v>
      </c>
      <c r="M264" s="66"/>
      <c r="N264" s="6">
        <v>1</v>
      </c>
      <c r="O264" s="6">
        <v>1</v>
      </c>
      <c r="P264" s="43"/>
      <c r="Q264" s="6"/>
      <c r="R264" s="6"/>
      <c r="S264" s="66"/>
      <c r="T264" s="6"/>
      <c r="U264" s="6"/>
      <c r="V264" s="66"/>
      <c r="W264" s="6"/>
      <c r="X264" s="6"/>
      <c r="Y264" s="43"/>
      <c r="Z264" s="26">
        <v>1</v>
      </c>
      <c r="AA264" s="26">
        <v>1</v>
      </c>
      <c r="AB264" s="67"/>
    </row>
    <row r="265" spans="2:28" ht="12.75">
      <c r="B265">
        <v>9</v>
      </c>
      <c r="C265" s="22" t="s">
        <v>131</v>
      </c>
      <c r="D265" s="22" t="s">
        <v>116</v>
      </c>
      <c r="E265">
        <v>1</v>
      </c>
      <c r="F265">
        <v>0</v>
      </c>
      <c r="G265" s="43"/>
      <c r="H265" s="6">
        <v>1</v>
      </c>
      <c r="I265" s="6"/>
      <c r="J265" s="65"/>
      <c r="K265" s="6">
        <v>1</v>
      </c>
      <c r="L265" s="6"/>
      <c r="M265" s="66"/>
      <c r="N265" s="6">
        <v>1</v>
      </c>
      <c r="O265" s="6"/>
      <c r="P265" s="43"/>
      <c r="Q265" s="6"/>
      <c r="R265" s="6"/>
      <c r="S265" s="66"/>
      <c r="T265" s="6"/>
      <c r="U265" s="6"/>
      <c r="V265" s="66"/>
      <c r="W265" s="6"/>
      <c r="X265" s="6"/>
      <c r="Y265" s="43"/>
      <c r="Z265" s="26">
        <v>1</v>
      </c>
      <c r="AA265" s="26"/>
      <c r="AB265" s="67"/>
    </row>
    <row r="266" spans="2:28" ht="12.75">
      <c r="B266">
        <v>10</v>
      </c>
      <c r="C266" s="19" t="s">
        <v>314</v>
      </c>
      <c r="D266" s="22" t="s">
        <v>369</v>
      </c>
      <c r="E266">
        <v>3</v>
      </c>
      <c r="F266">
        <v>0</v>
      </c>
      <c r="G266" s="43"/>
      <c r="H266" s="6">
        <v>1</v>
      </c>
      <c r="I266" s="6">
        <v>1</v>
      </c>
      <c r="J266" s="65"/>
      <c r="K266" s="6">
        <v>1</v>
      </c>
      <c r="L266" s="6">
        <v>1</v>
      </c>
      <c r="M266" s="66"/>
      <c r="N266" s="6">
        <v>1</v>
      </c>
      <c r="O266" s="6">
        <v>1</v>
      </c>
      <c r="P266" s="43"/>
      <c r="Q266" s="6"/>
      <c r="R266" s="6"/>
      <c r="S266" s="66"/>
      <c r="T266" s="6"/>
      <c r="U266" s="6"/>
      <c r="V266" s="66"/>
      <c r="W266" s="6"/>
      <c r="X266" s="6"/>
      <c r="Y266" s="43"/>
      <c r="Z266" s="26">
        <v>1</v>
      </c>
      <c r="AA266" s="26">
        <v>1</v>
      </c>
      <c r="AB266" s="67"/>
    </row>
    <row r="267" spans="2:28" ht="12.75">
      <c r="B267">
        <v>10</v>
      </c>
      <c r="C267" s="19" t="s">
        <v>312</v>
      </c>
      <c r="D267" s="22" t="s">
        <v>124</v>
      </c>
      <c r="E267">
        <v>2</v>
      </c>
      <c r="F267">
        <v>0</v>
      </c>
      <c r="G267" s="43"/>
      <c r="H267" s="6">
        <v>1</v>
      </c>
      <c r="I267" s="6">
        <v>1</v>
      </c>
      <c r="J267" s="65"/>
      <c r="K267" s="6">
        <v>1</v>
      </c>
      <c r="L267" s="6">
        <v>1</v>
      </c>
      <c r="M267" s="66"/>
      <c r="N267" s="6">
        <v>1</v>
      </c>
      <c r="O267" s="6">
        <v>1</v>
      </c>
      <c r="P267" s="43"/>
      <c r="Q267" s="6"/>
      <c r="R267" s="6"/>
      <c r="S267" s="66"/>
      <c r="T267" s="6"/>
      <c r="U267" s="6"/>
      <c r="V267" s="66"/>
      <c r="W267" s="6"/>
      <c r="X267" s="6"/>
      <c r="Y267" s="43"/>
      <c r="Z267" s="26">
        <v>1</v>
      </c>
      <c r="AA267" s="26">
        <v>1</v>
      </c>
      <c r="AB267" s="67"/>
    </row>
    <row r="268" spans="2:28" ht="12.75">
      <c r="B268">
        <v>11</v>
      </c>
      <c r="C268" s="19" t="s">
        <v>142</v>
      </c>
      <c r="D268" s="22" t="s">
        <v>139</v>
      </c>
      <c r="E268">
        <v>4</v>
      </c>
      <c r="F268">
        <v>0</v>
      </c>
      <c r="G268" s="43"/>
      <c r="H268" s="6">
        <v>1</v>
      </c>
      <c r="I268" s="6">
        <v>1</v>
      </c>
      <c r="J268" s="65"/>
      <c r="K268" s="6">
        <v>1</v>
      </c>
      <c r="L268" s="6">
        <v>1</v>
      </c>
      <c r="M268" s="66"/>
      <c r="N268" s="6">
        <v>1</v>
      </c>
      <c r="O268" s="6">
        <v>1</v>
      </c>
      <c r="P268" s="43"/>
      <c r="Q268" s="6"/>
      <c r="R268" s="6"/>
      <c r="S268" s="66"/>
      <c r="T268" s="6"/>
      <c r="U268" s="6"/>
      <c r="V268" s="66"/>
      <c r="W268" s="6"/>
      <c r="X268" s="6"/>
      <c r="Y268" s="43"/>
      <c r="Z268" s="26">
        <v>1</v>
      </c>
      <c r="AA268" s="26">
        <v>1</v>
      </c>
      <c r="AB268" s="67"/>
    </row>
    <row r="269" spans="2:28" ht="12.75">
      <c r="B269">
        <v>11</v>
      </c>
      <c r="C269" s="19" t="s">
        <v>117</v>
      </c>
      <c r="D269" s="22" t="s">
        <v>121</v>
      </c>
      <c r="E269">
        <v>4</v>
      </c>
      <c r="F269">
        <v>0</v>
      </c>
      <c r="G269" s="43"/>
      <c r="H269" s="6">
        <v>1</v>
      </c>
      <c r="I269" s="6">
        <v>1</v>
      </c>
      <c r="J269" s="65"/>
      <c r="K269" s="6">
        <v>1</v>
      </c>
      <c r="L269" s="6">
        <v>1</v>
      </c>
      <c r="M269" s="66"/>
      <c r="N269" s="6">
        <v>1</v>
      </c>
      <c r="O269" s="6">
        <v>1</v>
      </c>
      <c r="P269" s="43"/>
      <c r="Q269" s="6"/>
      <c r="R269" s="6"/>
      <c r="S269" s="66"/>
      <c r="T269" s="6"/>
      <c r="U269" s="6"/>
      <c r="V269" s="66"/>
      <c r="W269" s="6"/>
      <c r="X269" s="6"/>
      <c r="Y269" s="43"/>
      <c r="Z269" s="26">
        <v>1</v>
      </c>
      <c r="AA269" s="26">
        <v>1</v>
      </c>
      <c r="AB269" s="67"/>
    </row>
    <row r="270" spans="2:28" ht="12.75">
      <c r="B270">
        <v>11</v>
      </c>
      <c r="C270" s="19" t="s">
        <v>126</v>
      </c>
      <c r="D270" s="22" t="s">
        <v>310</v>
      </c>
      <c r="E270">
        <v>5</v>
      </c>
      <c r="F270">
        <v>0</v>
      </c>
      <c r="G270" s="43"/>
      <c r="H270" s="6">
        <v>1</v>
      </c>
      <c r="I270" s="6">
        <v>1</v>
      </c>
      <c r="J270" s="65"/>
      <c r="K270" s="6">
        <v>1</v>
      </c>
      <c r="L270" s="6">
        <v>1</v>
      </c>
      <c r="M270" s="66"/>
      <c r="N270" s="6">
        <v>1</v>
      </c>
      <c r="O270" s="6">
        <v>1</v>
      </c>
      <c r="P270" s="43"/>
      <c r="Q270" s="6"/>
      <c r="R270" s="6"/>
      <c r="S270" s="66"/>
      <c r="T270" s="6"/>
      <c r="U270" s="6"/>
      <c r="V270" s="66"/>
      <c r="W270" s="6"/>
      <c r="X270" s="6"/>
      <c r="Y270" s="43"/>
      <c r="Z270" s="26">
        <v>1</v>
      </c>
      <c r="AA270" s="26">
        <v>1</v>
      </c>
      <c r="AB270" s="67"/>
    </row>
    <row r="271" spans="2:28" ht="12.75">
      <c r="B271">
        <v>12</v>
      </c>
      <c r="C271" s="19" t="s">
        <v>131</v>
      </c>
      <c r="D271" s="22" t="s">
        <v>133</v>
      </c>
      <c r="E271">
        <v>2</v>
      </c>
      <c r="F271">
        <v>0</v>
      </c>
      <c r="G271" s="43"/>
      <c r="H271" s="6">
        <v>1</v>
      </c>
      <c r="I271" s="6">
        <v>1</v>
      </c>
      <c r="J271" s="65"/>
      <c r="K271" s="6">
        <v>1</v>
      </c>
      <c r="L271" s="6">
        <v>1</v>
      </c>
      <c r="M271" s="66"/>
      <c r="N271" s="6">
        <v>1</v>
      </c>
      <c r="O271" s="6">
        <v>1</v>
      </c>
      <c r="P271" s="43"/>
      <c r="Q271" s="6"/>
      <c r="R271" s="6"/>
      <c r="S271" s="66"/>
      <c r="T271" s="6"/>
      <c r="U271" s="6"/>
      <c r="V271" s="66"/>
      <c r="W271" s="6"/>
      <c r="X271" s="6"/>
      <c r="Y271" s="43"/>
      <c r="Z271" s="26">
        <v>1</v>
      </c>
      <c r="AA271" s="26">
        <v>1</v>
      </c>
      <c r="AB271" s="67"/>
    </row>
    <row r="272" spans="2:28" ht="12.75">
      <c r="B272">
        <v>12</v>
      </c>
      <c r="C272" s="19" t="s">
        <v>143</v>
      </c>
      <c r="D272" s="22" t="s">
        <v>122</v>
      </c>
      <c r="E272">
        <v>2</v>
      </c>
      <c r="F272">
        <v>0</v>
      </c>
      <c r="G272" s="43"/>
      <c r="H272" s="6">
        <v>1</v>
      </c>
      <c r="I272" s="6">
        <v>1</v>
      </c>
      <c r="J272" s="65"/>
      <c r="K272" s="6">
        <v>1</v>
      </c>
      <c r="L272" s="6">
        <v>1</v>
      </c>
      <c r="M272" s="66"/>
      <c r="N272" s="6">
        <v>1</v>
      </c>
      <c r="O272" s="6">
        <v>1</v>
      </c>
      <c r="P272" s="43"/>
      <c r="Q272" s="6"/>
      <c r="R272" s="6"/>
      <c r="S272" s="66"/>
      <c r="T272" s="6"/>
      <c r="U272" s="6"/>
      <c r="V272" s="66"/>
      <c r="W272" s="6"/>
      <c r="X272" s="6"/>
      <c r="Y272" s="43"/>
      <c r="Z272" s="26">
        <v>1</v>
      </c>
      <c r="AA272" s="26">
        <v>1</v>
      </c>
      <c r="AB272" s="67"/>
    </row>
    <row r="273" spans="2:28" ht="12.75">
      <c r="B273">
        <v>13</v>
      </c>
      <c r="C273" s="22" t="s">
        <v>131</v>
      </c>
      <c r="D273" s="22" t="s">
        <v>122</v>
      </c>
      <c r="E273">
        <v>1</v>
      </c>
      <c r="F273">
        <v>0</v>
      </c>
      <c r="G273" s="43"/>
      <c r="H273" s="6">
        <v>1</v>
      </c>
      <c r="I273" s="6"/>
      <c r="J273" s="65">
        <v>1</v>
      </c>
      <c r="K273" s="6"/>
      <c r="L273" s="6"/>
      <c r="M273" s="66"/>
      <c r="N273" s="6">
        <v>1</v>
      </c>
      <c r="O273" s="6"/>
      <c r="P273" s="43"/>
      <c r="Q273" s="6"/>
      <c r="R273" s="6"/>
      <c r="S273" s="66"/>
      <c r="T273" s="6"/>
      <c r="U273" s="6"/>
      <c r="V273" s="66"/>
      <c r="W273" s="6"/>
      <c r="X273" s="6"/>
      <c r="Y273" s="43"/>
      <c r="Z273" s="26">
        <v>1</v>
      </c>
      <c r="AA273" s="26"/>
      <c r="AB273" s="67"/>
    </row>
    <row r="274" spans="2:28" ht="12.75">
      <c r="B274">
        <v>13</v>
      </c>
      <c r="C274" s="19" t="s">
        <v>315</v>
      </c>
      <c r="D274" s="22" t="s">
        <v>139</v>
      </c>
      <c r="E274">
        <v>1</v>
      </c>
      <c r="F274">
        <v>0</v>
      </c>
      <c r="G274" s="43"/>
      <c r="H274" s="6">
        <v>1</v>
      </c>
      <c r="I274" s="6">
        <v>1</v>
      </c>
      <c r="J274" s="65"/>
      <c r="K274" s="6">
        <v>1</v>
      </c>
      <c r="L274" s="6">
        <v>1</v>
      </c>
      <c r="M274" s="66"/>
      <c r="N274" s="6">
        <v>1</v>
      </c>
      <c r="O274" s="6">
        <v>1</v>
      </c>
      <c r="P274" s="43"/>
      <c r="Q274" s="6"/>
      <c r="R274" s="6"/>
      <c r="S274" s="66"/>
      <c r="T274" s="6"/>
      <c r="U274" s="6"/>
      <c r="V274" s="66"/>
      <c r="W274" s="6"/>
      <c r="X274" s="6"/>
      <c r="Y274" s="43"/>
      <c r="Z274" s="26">
        <v>1</v>
      </c>
      <c r="AA274" s="26">
        <v>1</v>
      </c>
      <c r="AB274" s="67"/>
    </row>
    <row r="275" spans="2:28" ht="12.75">
      <c r="B275">
        <v>14</v>
      </c>
      <c r="C275" s="19" t="s">
        <v>124</v>
      </c>
      <c r="D275" s="22" t="s">
        <v>310</v>
      </c>
      <c r="E275">
        <v>3</v>
      </c>
      <c r="F275">
        <v>0</v>
      </c>
      <c r="G275" s="43"/>
      <c r="H275" s="6">
        <v>1</v>
      </c>
      <c r="I275" s="6">
        <v>1</v>
      </c>
      <c r="J275" s="65"/>
      <c r="K275" s="6">
        <v>1</v>
      </c>
      <c r="L275" s="6">
        <v>1</v>
      </c>
      <c r="M275" s="66"/>
      <c r="N275" s="6">
        <v>1</v>
      </c>
      <c r="O275" s="6">
        <v>1</v>
      </c>
      <c r="P275" s="43"/>
      <c r="Q275" s="6"/>
      <c r="R275" s="6"/>
      <c r="S275" s="66"/>
      <c r="T275" s="6"/>
      <c r="U275" s="6"/>
      <c r="V275" s="66"/>
      <c r="W275" s="6"/>
      <c r="X275" s="6"/>
      <c r="Y275" s="43"/>
      <c r="Z275" s="26">
        <v>1</v>
      </c>
      <c r="AA275" s="26">
        <v>1</v>
      </c>
      <c r="AB275" s="67"/>
    </row>
    <row r="276" spans="2:28" ht="12.75">
      <c r="B276">
        <v>15</v>
      </c>
      <c r="C276" s="19" t="s">
        <v>131</v>
      </c>
      <c r="D276" s="22" t="s">
        <v>315</v>
      </c>
      <c r="E276">
        <v>1</v>
      </c>
      <c r="F276">
        <v>0</v>
      </c>
      <c r="G276" s="43"/>
      <c r="H276" s="6">
        <v>1</v>
      </c>
      <c r="I276" s="6">
        <v>1</v>
      </c>
      <c r="J276" s="65"/>
      <c r="K276" s="6">
        <v>1</v>
      </c>
      <c r="L276" s="6">
        <v>1</v>
      </c>
      <c r="M276" s="66"/>
      <c r="N276" s="6">
        <v>1</v>
      </c>
      <c r="O276" s="6">
        <v>1</v>
      </c>
      <c r="P276" s="43"/>
      <c r="Q276" s="6"/>
      <c r="R276" s="6"/>
      <c r="S276" s="66"/>
      <c r="T276" s="6"/>
      <c r="U276" s="6"/>
      <c r="V276" s="66"/>
      <c r="W276" s="6"/>
      <c r="X276" s="6"/>
      <c r="Y276" s="43"/>
      <c r="Z276" s="26">
        <v>1</v>
      </c>
      <c r="AA276" s="26">
        <v>1</v>
      </c>
      <c r="AB276" s="67"/>
    </row>
    <row r="277" spans="3:28" ht="12.75">
      <c r="C277" s="22"/>
      <c r="D277" s="22"/>
      <c r="G277" s="43"/>
      <c r="H277" s="6"/>
      <c r="I277" s="6"/>
      <c r="J277" s="65"/>
      <c r="K277" s="6"/>
      <c r="L277" s="6"/>
      <c r="M277" s="66"/>
      <c r="N277" s="6"/>
      <c r="O277" s="6"/>
      <c r="P277" s="43"/>
      <c r="Q277" s="6"/>
      <c r="R277" s="6"/>
      <c r="S277" s="66"/>
      <c r="T277" s="6"/>
      <c r="U277" s="6"/>
      <c r="V277" s="66"/>
      <c r="W277" s="6"/>
      <c r="X277" s="6"/>
      <c r="Y277" s="43"/>
      <c r="Z277" s="26"/>
      <c r="AA277" s="26"/>
      <c r="AB277" s="67"/>
    </row>
    <row r="278" spans="3:28" ht="12.75">
      <c r="C278" s="22"/>
      <c r="D278" s="22"/>
      <c r="G278" s="43"/>
      <c r="H278" s="6"/>
      <c r="I278" s="6"/>
      <c r="J278" s="65"/>
      <c r="K278" s="6"/>
      <c r="L278" s="6"/>
      <c r="M278" s="66"/>
      <c r="N278" s="6"/>
      <c r="O278" s="6"/>
      <c r="P278" s="43"/>
      <c r="Q278" s="6"/>
      <c r="R278" s="6"/>
      <c r="S278" s="66"/>
      <c r="T278" s="6"/>
      <c r="U278" s="6"/>
      <c r="V278" s="66"/>
      <c r="W278" s="6"/>
      <c r="X278" s="6"/>
      <c r="Y278" s="43"/>
      <c r="Z278" s="26"/>
      <c r="AA278" s="26"/>
      <c r="AB278" s="67"/>
    </row>
    <row r="279" spans="1:28" ht="12.75">
      <c r="A279">
        <v>2007.11</v>
      </c>
      <c r="B279">
        <v>3</v>
      </c>
      <c r="C279" s="19" t="s">
        <v>369</v>
      </c>
      <c r="D279" s="22" t="s">
        <v>114</v>
      </c>
      <c r="E279">
        <v>26</v>
      </c>
      <c r="F279">
        <v>4</v>
      </c>
      <c r="G279" s="43"/>
      <c r="H279" s="6">
        <v>1</v>
      </c>
      <c r="I279" s="6">
        <v>1</v>
      </c>
      <c r="J279" s="65"/>
      <c r="K279" s="6">
        <v>1</v>
      </c>
      <c r="L279" s="6">
        <v>1</v>
      </c>
      <c r="M279" s="66"/>
      <c r="N279" s="6"/>
      <c r="O279" s="6"/>
      <c r="P279" s="43"/>
      <c r="Q279" s="6">
        <v>1</v>
      </c>
      <c r="R279" s="6">
        <v>1</v>
      </c>
      <c r="S279" s="66"/>
      <c r="T279" s="6">
        <v>1</v>
      </c>
      <c r="U279" s="6">
        <v>1</v>
      </c>
      <c r="V279" s="66"/>
      <c r="W279" s="6"/>
      <c r="X279" s="6"/>
      <c r="Y279" s="43"/>
      <c r="Z279" s="26">
        <v>1</v>
      </c>
      <c r="AA279" s="26">
        <v>1</v>
      </c>
      <c r="AB279" s="67"/>
    </row>
    <row r="280" spans="2:28" ht="12.75">
      <c r="B280">
        <v>5</v>
      </c>
      <c r="C280" s="19" t="s">
        <v>139</v>
      </c>
      <c r="D280" s="22" t="s">
        <v>146</v>
      </c>
      <c r="E280">
        <v>8</v>
      </c>
      <c r="F280">
        <v>6</v>
      </c>
      <c r="G280" s="43"/>
      <c r="H280" s="6"/>
      <c r="I280" s="6"/>
      <c r="J280" s="65"/>
      <c r="K280" s="6"/>
      <c r="L280" s="6"/>
      <c r="M280" s="66"/>
      <c r="N280" s="6"/>
      <c r="O280" s="6"/>
      <c r="P280" s="43"/>
      <c r="Q280" s="6"/>
      <c r="R280" s="6"/>
      <c r="S280" s="66"/>
      <c r="T280" s="6"/>
      <c r="U280" s="6"/>
      <c r="V280" s="66"/>
      <c r="W280" s="6"/>
      <c r="X280" s="6"/>
      <c r="Y280" s="43"/>
      <c r="Z280" s="26">
        <v>1</v>
      </c>
      <c r="AA280" s="26">
        <v>1</v>
      </c>
      <c r="AB280" s="67"/>
    </row>
    <row r="281" spans="2:28" ht="12.75">
      <c r="B281">
        <v>6</v>
      </c>
      <c r="C281" s="22" t="s">
        <v>137</v>
      </c>
      <c r="D281" s="22" t="s">
        <v>139</v>
      </c>
      <c r="E281">
        <v>9</v>
      </c>
      <c r="F281">
        <v>2</v>
      </c>
      <c r="G281" s="43"/>
      <c r="H281" s="6">
        <v>1</v>
      </c>
      <c r="I281" s="6"/>
      <c r="J281" s="65"/>
      <c r="K281" s="6">
        <v>1</v>
      </c>
      <c r="L281" s="6"/>
      <c r="M281" s="66"/>
      <c r="N281" s="6"/>
      <c r="O281" s="6"/>
      <c r="P281" s="43"/>
      <c r="Q281" s="6">
        <v>1</v>
      </c>
      <c r="R281" s="6"/>
      <c r="S281" s="66"/>
      <c r="T281" s="6">
        <v>1</v>
      </c>
      <c r="U281" s="6"/>
      <c r="V281" s="66"/>
      <c r="W281" s="6"/>
      <c r="X281" s="6"/>
      <c r="Y281" s="43"/>
      <c r="Z281" s="26">
        <v>1</v>
      </c>
      <c r="AA281" s="26"/>
      <c r="AB281" s="67"/>
    </row>
    <row r="282" spans="2:28" ht="12.75">
      <c r="B282">
        <v>7</v>
      </c>
      <c r="C282" s="19" t="s">
        <v>131</v>
      </c>
      <c r="D282" s="22" t="s">
        <v>308</v>
      </c>
      <c r="E282">
        <v>63</v>
      </c>
      <c r="F282">
        <v>1</v>
      </c>
      <c r="G282" s="43"/>
      <c r="H282" s="6">
        <v>1</v>
      </c>
      <c r="I282" s="6">
        <v>1</v>
      </c>
      <c r="J282" s="65"/>
      <c r="K282" s="6">
        <v>1</v>
      </c>
      <c r="L282" s="6">
        <v>1</v>
      </c>
      <c r="M282" s="66"/>
      <c r="N282" s="6"/>
      <c r="O282" s="6"/>
      <c r="P282" s="43"/>
      <c r="Q282" s="6">
        <v>1</v>
      </c>
      <c r="R282" s="6">
        <v>1</v>
      </c>
      <c r="S282" s="66"/>
      <c r="T282" s="6">
        <v>1</v>
      </c>
      <c r="U282" s="6">
        <v>1</v>
      </c>
      <c r="V282" s="66"/>
      <c r="W282" s="6">
        <v>1</v>
      </c>
      <c r="X282" s="6">
        <v>1</v>
      </c>
      <c r="Y282" s="43"/>
      <c r="Z282" s="26">
        <v>1</v>
      </c>
      <c r="AA282" s="26">
        <v>1</v>
      </c>
      <c r="AB282" s="67"/>
    </row>
    <row r="283" spans="2:28" ht="12.75">
      <c r="B283">
        <v>8</v>
      </c>
      <c r="C283" s="19" t="s">
        <v>118</v>
      </c>
      <c r="D283" s="22" t="s">
        <v>131</v>
      </c>
      <c r="E283">
        <v>6</v>
      </c>
      <c r="F283">
        <v>3</v>
      </c>
      <c r="G283" s="43"/>
      <c r="H283" s="6">
        <v>1</v>
      </c>
      <c r="I283" s="6">
        <v>1</v>
      </c>
      <c r="J283" s="65"/>
      <c r="K283" s="6"/>
      <c r="L283" s="6"/>
      <c r="M283" s="66"/>
      <c r="N283" s="6"/>
      <c r="O283" s="6"/>
      <c r="P283" s="43"/>
      <c r="Q283" s="6"/>
      <c r="R283" s="6"/>
      <c r="S283" s="66"/>
      <c r="T283" s="6"/>
      <c r="U283" s="6"/>
      <c r="V283" s="66"/>
      <c r="W283" s="6"/>
      <c r="X283" s="6"/>
      <c r="Y283" s="43"/>
      <c r="Z283" s="26">
        <v>1</v>
      </c>
      <c r="AA283" s="26">
        <v>1</v>
      </c>
      <c r="AB283" s="67"/>
    </row>
    <row r="284" spans="2:28" ht="12.75">
      <c r="B284">
        <v>8</v>
      </c>
      <c r="C284" s="19" t="s">
        <v>67</v>
      </c>
      <c r="D284" s="22" t="s">
        <v>314</v>
      </c>
      <c r="E284">
        <v>8</v>
      </c>
      <c r="F284">
        <v>1</v>
      </c>
      <c r="G284" s="43"/>
      <c r="H284" s="6">
        <v>1</v>
      </c>
      <c r="I284" s="6">
        <v>1</v>
      </c>
      <c r="J284" s="65"/>
      <c r="K284" s="6">
        <v>1</v>
      </c>
      <c r="L284" s="6">
        <v>1</v>
      </c>
      <c r="M284" s="66"/>
      <c r="N284" s="6"/>
      <c r="O284" s="6"/>
      <c r="P284" s="43"/>
      <c r="Q284" s="6"/>
      <c r="R284" s="6"/>
      <c r="S284" s="66"/>
      <c r="T284" s="6"/>
      <c r="U284" s="6"/>
      <c r="V284" s="66"/>
      <c r="W284" s="6"/>
      <c r="X284" s="6"/>
      <c r="Y284" s="43"/>
      <c r="Z284" s="26">
        <v>1</v>
      </c>
      <c r="AA284" s="26">
        <v>1</v>
      </c>
      <c r="AB284" s="67"/>
    </row>
    <row r="285" spans="2:28" ht="12.75">
      <c r="B285">
        <v>8</v>
      </c>
      <c r="C285" s="19" t="s">
        <v>315</v>
      </c>
      <c r="D285" s="22" t="s">
        <v>48</v>
      </c>
      <c r="E285">
        <v>7</v>
      </c>
      <c r="F285">
        <v>2</v>
      </c>
      <c r="G285" s="43"/>
      <c r="H285" s="6">
        <v>1</v>
      </c>
      <c r="I285" s="6">
        <v>1</v>
      </c>
      <c r="J285" s="65"/>
      <c r="K285" s="6">
        <v>1</v>
      </c>
      <c r="L285" s="6">
        <v>1</v>
      </c>
      <c r="M285" s="66"/>
      <c r="N285" s="6"/>
      <c r="O285" s="6"/>
      <c r="P285" s="43"/>
      <c r="Q285" s="6"/>
      <c r="R285" s="6"/>
      <c r="S285" s="66"/>
      <c r="T285" s="6"/>
      <c r="U285" s="6"/>
      <c r="V285" s="66"/>
      <c r="W285" s="6"/>
      <c r="X285" s="6"/>
      <c r="Y285" s="43"/>
      <c r="Z285" s="26">
        <v>1</v>
      </c>
      <c r="AA285" s="26">
        <v>1</v>
      </c>
      <c r="AB285" s="67"/>
    </row>
    <row r="286" spans="2:28" ht="12.75">
      <c r="B286">
        <v>8</v>
      </c>
      <c r="C286" s="19" t="s">
        <v>142</v>
      </c>
      <c r="D286" s="22" t="s">
        <v>124</v>
      </c>
      <c r="E286">
        <v>10</v>
      </c>
      <c r="F286">
        <v>1</v>
      </c>
      <c r="G286" s="43"/>
      <c r="H286" s="6">
        <v>1</v>
      </c>
      <c r="I286" s="6">
        <v>1</v>
      </c>
      <c r="J286" s="65"/>
      <c r="K286" s="6">
        <v>1</v>
      </c>
      <c r="L286" s="6">
        <v>1</v>
      </c>
      <c r="M286" s="66"/>
      <c r="N286" s="6"/>
      <c r="O286" s="6"/>
      <c r="P286" s="43"/>
      <c r="Q286" s="6">
        <v>1</v>
      </c>
      <c r="R286" s="6">
        <v>1</v>
      </c>
      <c r="S286" s="66"/>
      <c r="T286" s="6">
        <v>1</v>
      </c>
      <c r="U286" s="6">
        <v>1</v>
      </c>
      <c r="V286" s="66"/>
      <c r="W286" s="6">
        <v>1</v>
      </c>
      <c r="X286" s="6">
        <v>1</v>
      </c>
      <c r="Y286" s="43"/>
      <c r="Z286" s="26">
        <v>1</v>
      </c>
      <c r="AA286" s="26">
        <v>1</v>
      </c>
      <c r="AB286" s="67"/>
    </row>
    <row r="287" spans="2:28" ht="12.75">
      <c r="B287">
        <v>8</v>
      </c>
      <c r="C287" s="144" t="s">
        <v>117</v>
      </c>
      <c r="D287" s="22" t="s">
        <v>115</v>
      </c>
      <c r="E287">
        <v>7</v>
      </c>
      <c r="F287">
        <v>2</v>
      </c>
      <c r="G287" s="43"/>
      <c r="H287" s="6">
        <v>1</v>
      </c>
      <c r="I287" s="6"/>
      <c r="J287" s="65"/>
      <c r="K287" s="6">
        <v>1</v>
      </c>
      <c r="L287" s="6"/>
      <c r="M287" s="66"/>
      <c r="N287" s="6"/>
      <c r="O287" s="6"/>
      <c r="P287" s="43"/>
      <c r="Q287" s="6"/>
      <c r="R287" s="6"/>
      <c r="S287" s="66"/>
      <c r="T287" s="6"/>
      <c r="U287" s="6"/>
      <c r="V287" s="66"/>
      <c r="W287" s="6"/>
      <c r="X287" s="6"/>
      <c r="Y287" s="43"/>
      <c r="Z287" s="26">
        <v>1</v>
      </c>
      <c r="AA287" s="26"/>
      <c r="AB287" s="67"/>
    </row>
    <row r="288" spans="2:28" ht="12.75">
      <c r="B288">
        <v>9</v>
      </c>
      <c r="C288" s="22" t="s">
        <v>138</v>
      </c>
      <c r="D288" s="22" t="s">
        <v>329</v>
      </c>
      <c r="E288">
        <v>5</v>
      </c>
      <c r="F288">
        <v>0</v>
      </c>
      <c r="G288" s="43"/>
      <c r="H288" s="6">
        <v>1</v>
      </c>
      <c r="I288" s="6"/>
      <c r="J288" s="65"/>
      <c r="K288" s="6">
        <v>1</v>
      </c>
      <c r="L288" s="6"/>
      <c r="M288" s="66"/>
      <c r="N288" s="6">
        <v>1</v>
      </c>
      <c r="O288" s="6"/>
      <c r="P288" s="43"/>
      <c r="Q288" s="6"/>
      <c r="R288" s="6"/>
      <c r="S288" s="66"/>
      <c r="T288" s="6"/>
      <c r="U288" s="6"/>
      <c r="V288" s="66"/>
      <c r="W288" s="6"/>
      <c r="X288" s="6"/>
      <c r="Y288" s="43"/>
      <c r="Z288" s="26">
        <v>1</v>
      </c>
      <c r="AA288" s="26"/>
      <c r="AB288" s="67"/>
    </row>
    <row r="289" spans="2:28" ht="12.75">
      <c r="B289">
        <v>10</v>
      </c>
      <c r="C289" s="19" t="s">
        <v>142</v>
      </c>
      <c r="D289" s="22" t="s">
        <v>310</v>
      </c>
      <c r="E289">
        <v>10</v>
      </c>
      <c r="F289">
        <v>0</v>
      </c>
      <c r="G289" s="43"/>
      <c r="H289" s="6">
        <v>1</v>
      </c>
      <c r="I289" s="6">
        <v>1</v>
      </c>
      <c r="J289" s="65"/>
      <c r="K289" s="6">
        <v>1</v>
      </c>
      <c r="L289" s="6">
        <v>1</v>
      </c>
      <c r="M289" s="66"/>
      <c r="N289" s="6">
        <v>1</v>
      </c>
      <c r="O289" s="6">
        <v>1</v>
      </c>
      <c r="P289" s="43"/>
      <c r="Q289" s="6">
        <v>1</v>
      </c>
      <c r="R289" s="6">
        <v>1</v>
      </c>
      <c r="S289" s="66"/>
      <c r="T289" s="6">
        <v>1</v>
      </c>
      <c r="U289" s="6">
        <v>1</v>
      </c>
      <c r="V289" s="66"/>
      <c r="W289" s="6">
        <v>1</v>
      </c>
      <c r="X289" s="6">
        <v>1</v>
      </c>
      <c r="Y289" s="43"/>
      <c r="Z289" s="26">
        <v>1</v>
      </c>
      <c r="AA289" s="26">
        <v>1</v>
      </c>
      <c r="AB289" s="67"/>
    </row>
    <row r="290" spans="2:28" ht="12.75">
      <c r="B290">
        <v>11</v>
      </c>
      <c r="C290" s="22" t="s">
        <v>147</v>
      </c>
      <c r="D290" s="22" t="s">
        <v>48</v>
      </c>
      <c r="E290">
        <v>3</v>
      </c>
      <c r="F290">
        <v>1</v>
      </c>
      <c r="G290" s="43"/>
      <c r="H290" s="6">
        <v>1</v>
      </c>
      <c r="I290" s="6"/>
      <c r="J290" s="65"/>
      <c r="K290" s="6">
        <v>1</v>
      </c>
      <c r="L290" s="6"/>
      <c r="M290" s="66"/>
      <c r="N290" s="6"/>
      <c r="O290" s="6"/>
      <c r="P290" s="43"/>
      <c r="Q290" s="6"/>
      <c r="R290" s="6"/>
      <c r="S290" s="66"/>
      <c r="T290" s="6"/>
      <c r="U290" s="6"/>
      <c r="V290" s="66"/>
      <c r="W290" s="6"/>
      <c r="X290" s="6"/>
      <c r="Y290" s="43"/>
      <c r="Z290" s="26">
        <v>1</v>
      </c>
      <c r="AA290" s="26"/>
      <c r="AB290" s="67"/>
    </row>
    <row r="291" spans="2:28" ht="12.75">
      <c r="B291">
        <v>12</v>
      </c>
      <c r="C291" s="19" t="s">
        <v>369</v>
      </c>
      <c r="D291" s="22" t="s">
        <v>123</v>
      </c>
      <c r="E291">
        <v>10</v>
      </c>
      <c r="F291">
        <v>2</v>
      </c>
      <c r="G291" s="43"/>
      <c r="H291" s="6">
        <v>1</v>
      </c>
      <c r="I291" s="6">
        <v>1</v>
      </c>
      <c r="J291" s="65"/>
      <c r="K291" s="6">
        <v>1</v>
      </c>
      <c r="L291" s="6">
        <v>1</v>
      </c>
      <c r="M291" s="66"/>
      <c r="N291" s="6"/>
      <c r="O291" s="6"/>
      <c r="P291" s="43"/>
      <c r="Q291" s="6">
        <v>1</v>
      </c>
      <c r="R291" s="6">
        <v>1</v>
      </c>
      <c r="S291" s="66"/>
      <c r="T291" s="6">
        <v>1</v>
      </c>
      <c r="U291" s="6">
        <v>1</v>
      </c>
      <c r="V291" s="66"/>
      <c r="W291" s="6"/>
      <c r="X291" s="6"/>
      <c r="Y291" s="43"/>
      <c r="Z291" s="26">
        <v>1</v>
      </c>
      <c r="AA291" s="26">
        <v>1</v>
      </c>
      <c r="AB291" s="67"/>
    </row>
    <row r="292" spans="2:28" ht="12.75">
      <c r="B292">
        <v>13</v>
      </c>
      <c r="C292" s="19" t="s">
        <v>114</v>
      </c>
      <c r="D292" s="22" t="s">
        <v>140</v>
      </c>
      <c r="E292">
        <v>3</v>
      </c>
      <c r="F292">
        <v>1</v>
      </c>
      <c r="G292" s="43"/>
      <c r="H292" s="6">
        <v>1</v>
      </c>
      <c r="I292" s="6">
        <v>1</v>
      </c>
      <c r="J292" s="65"/>
      <c r="K292" s="6">
        <v>1</v>
      </c>
      <c r="L292" s="6">
        <v>1</v>
      </c>
      <c r="M292" s="66"/>
      <c r="N292" s="6"/>
      <c r="O292" s="6"/>
      <c r="P292" s="43"/>
      <c r="Q292" s="6"/>
      <c r="R292" s="6"/>
      <c r="S292" s="66"/>
      <c r="T292" s="6"/>
      <c r="U292" s="6"/>
      <c r="V292" s="66"/>
      <c r="W292" s="6"/>
      <c r="X292" s="6"/>
      <c r="Y292" s="43"/>
      <c r="Z292" s="26">
        <v>1</v>
      </c>
      <c r="AA292" s="26">
        <v>1</v>
      </c>
      <c r="AB292" s="67"/>
    </row>
    <row r="293" spans="2:28" ht="12.75">
      <c r="B293">
        <v>13</v>
      </c>
      <c r="C293" s="19" t="s">
        <v>131</v>
      </c>
      <c r="D293" s="22" t="s">
        <v>331</v>
      </c>
      <c r="E293">
        <v>7</v>
      </c>
      <c r="F293">
        <v>1</v>
      </c>
      <c r="G293" s="43"/>
      <c r="H293" s="6">
        <v>1</v>
      </c>
      <c r="I293" s="6">
        <v>1</v>
      </c>
      <c r="J293" s="65"/>
      <c r="K293" s="6">
        <v>1</v>
      </c>
      <c r="L293" s="6">
        <v>1</v>
      </c>
      <c r="M293" s="66"/>
      <c r="N293" s="6"/>
      <c r="O293" s="6"/>
      <c r="P293" s="43"/>
      <c r="Q293" s="6"/>
      <c r="R293" s="6"/>
      <c r="S293" s="66"/>
      <c r="T293" s="6"/>
      <c r="U293" s="6"/>
      <c r="V293" s="66"/>
      <c r="W293" s="6"/>
      <c r="X293" s="6"/>
      <c r="Y293" s="43"/>
      <c r="Z293" s="26">
        <v>1</v>
      </c>
      <c r="AA293" s="26">
        <v>1</v>
      </c>
      <c r="AB293" s="67"/>
    </row>
    <row r="294" spans="2:28" ht="12.75">
      <c r="B294">
        <v>13</v>
      </c>
      <c r="C294" s="19" t="s">
        <v>304</v>
      </c>
      <c r="D294" s="22" t="s">
        <v>124</v>
      </c>
      <c r="E294">
        <v>6</v>
      </c>
      <c r="F294">
        <v>3</v>
      </c>
      <c r="G294" s="43"/>
      <c r="H294" s="6">
        <v>1</v>
      </c>
      <c r="I294" s="6">
        <v>1</v>
      </c>
      <c r="J294" s="65"/>
      <c r="K294" s="6"/>
      <c r="L294" s="6"/>
      <c r="M294" s="66"/>
      <c r="N294" s="6"/>
      <c r="O294" s="6"/>
      <c r="P294" s="43"/>
      <c r="Q294" s="6"/>
      <c r="R294" s="6"/>
      <c r="S294" s="66"/>
      <c r="T294" s="6"/>
      <c r="U294" s="6"/>
      <c r="V294" s="66"/>
      <c r="W294" s="6"/>
      <c r="X294" s="6"/>
      <c r="Y294" s="43"/>
      <c r="Z294" s="26">
        <v>1</v>
      </c>
      <c r="AA294" s="26">
        <v>1</v>
      </c>
      <c r="AB294" s="67"/>
    </row>
    <row r="295" spans="2:28" ht="12.75">
      <c r="B295">
        <v>15</v>
      </c>
      <c r="C295" s="19" t="s">
        <v>67</v>
      </c>
      <c r="D295" s="22" t="s">
        <v>315</v>
      </c>
      <c r="E295">
        <v>4</v>
      </c>
      <c r="F295">
        <v>0</v>
      </c>
      <c r="G295" s="43"/>
      <c r="H295" s="6">
        <v>1</v>
      </c>
      <c r="I295" s="6">
        <v>1</v>
      </c>
      <c r="J295" s="65"/>
      <c r="K295" s="6">
        <v>1</v>
      </c>
      <c r="L295" s="6">
        <v>1</v>
      </c>
      <c r="M295" s="66"/>
      <c r="N295" s="6">
        <v>1</v>
      </c>
      <c r="O295" s="6">
        <v>1</v>
      </c>
      <c r="P295" s="43"/>
      <c r="Q295" s="6"/>
      <c r="R295" s="6"/>
      <c r="S295" s="66"/>
      <c r="T295" s="6"/>
      <c r="U295" s="6"/>
      <c r="V295" s="66"/>
      <c r="W295" s="6"/>
      <c r="X295" s="6"/>
      <c r="Y295" s="43"/>
      <c r="Z295" s="26">
        <v>1</v>
      </c>
      <c r="AA295" s="26">
        <v>1</v>
      </c>
      <c r="AB295" s="67"/>
    </row>
    <row r="296" spans="2:28" ht="12.75">
      <c r="B296">
        <v>15</v>
      </c>
      <c r="C296" s="19" t="s">
        <v>131</v>
      </c>
      <c r="D296" s="22" t="s">
        <v>187</v>
      </c>
      <c r="E296">
        <v>5</v>
      </c>
      <c r="F296">
        <v>0</v>
      </c>
      <c r="G296" s="43"/>
      <c r="H296" s="6">
        <v>1</v>
      </c>
      <c r="I296" s="6">
        <v>1</v>
      </c>
      <c r="J296" s="65"/>
      <c r="K296" s="6">
        <v>1</v>
      </c>
      <c r="L296" s="6">
        <v>1</v>
      </c>
      <c r="M296" s="66"/>
      <c r="N296" s="6">
        <v>1</v>
      </c>
      <c r="O296" s="6">
        <v>1</v>
      </c>
      <c r="P296" s="43"/>
      <c r="Q296" s="6"/>
      <c r="R296" s="6"/>
      <c r="S296" s="66"/>
      <c r="T296" s="6"/>
      <c r="U296" s="6"/>
      <c r="V296" s="66"/>
      <c r="W296" s="6"/>
      <c r="X296" s="6"/>
      <c r="Y296" s="43"/>
      <c r="Z296" s="26">
        <v>1</v>
      </c>
      <c r="AA296" s="26">
        <v>1</v>
      </c>
      <c r="AB296" s="67"/>
    </row>
    <row r="297" spans="3:28" ht="12.75">
      <c r="C297" s="22"/>
      <c r="D297" s="22"/>
      <c r="G297" s="43"/>
      <c r="H297" s="6"/>
      <c r="I297" s="6"/>
      <c r="J297" s="65"/>
      <c r="K297" s="6"/>
      <c r="L297" s="6"/>
      <c r="M297" s="66"/>
      <c r="N297" s="6"/>
      <c r="O297" s="6"/>
      <c r="P297" s="43"/>
      <c r="Q297" s="6"/>
      <c r="R297" s="6"/>
      <c r="S297" s="66"/>
      <c r="T297" s="6"/>
      <c r="U297" s="6"/>
      <c r="V297" s="66"/>
      <c r="W297" s="6"/>
      <c r="X297" s="6"/>
      <c r="Y297" s="43"/>
      <c r="Z297" s="26"/>
      <c r="AA297" s="26"/>
      <c r="AB297" s="67"/>
    </row>
    <row r="298" spans="3:28" ht="12.75">
      <c r="C298" s="22"/>
      <c r="D298" s="22"/>
      <c r="G298" s="43"/>
      <c r="H298" s="6"/>
      <c r="I298" s="6"/>
      <c r="J298" s="65"/>
      <c r="K298" s="6"/>
      <c r="L298" s="6"/>
      <c r="M298" s="66"/>
      <c r="N298" s="6"/>
      <c r="O298" s="6"/>
      <c r="P298" s="43"/>
      <c r="Q298" s="6"/>
      <c r="R298" s="6"/>
      <c r="S298" s="66"/>
      <c r="T298" s="6"/>
      <c r="U298" s="6"/>
      <c r="V298" s="66"/>
      <c r="W298" s="6"/>
      <c r="X298" s="6"/>
      <c r="Y298" s="43"/>
      <c r="Z298" s="26"/>
      <c r="AA298" s="26"/>
      <c r="AB298" s="67"/>
    </row>
    <row r="299" spans="1:28" ht="12.75">
      <c r="A299">
        <v>2008.01</v>
      </c>
      <c r="B299">
        <v>2</v>
      </c>
      <c r="C299" s="19" t="s">
        <v>131</v>
      </c>
      <c r="D299" s="22" t="s">
        <v>146</v>
      </c>
      <c r="E299">
        <v>9</v>
      </c>
      <c r="F299">
        <v>6</v>
      </c>
      <c r="G299" s="43"/>
      <c r="H299" s="6"/>
      <c r="I299" s="6"/>
      <c r="J299" s="65"/>
      <c r="K299" s="6"/>
      <c r="L299" s="6"/>
      <c r="M299" s="66"/>
      <c r="N299" s="6"/>
      <c r="O299" s="6"/>
      <c r="P299" s="43"/>
      <c r="Q299" s="6"/>
      <c r="R299" s="6"/>
      <c r="S299" s="66"/>
      <c r="T299" s="6"/>
      <c r="U299" s="6"/>
      <c r="V299" s="66"/>
      <c r="W299" s="6"/>
      <c r="X299" s="6"/>
      <c r="Y299" s="43"/>
      <c r="Z299" s="26">
        <v>1</v>
      </c>
      <c r="AA299" s="26">
        <v>1</v>
      </c>
      <c r="AB299" s="67"/>
    </row>
    <row r="300" spans="2:28" ht="12.75">
      <c r="B300">
        <v>3</v>
      </c>
      <c r="C300" s="19" t="s">
        <v>369</v>
      </c>
      <c r="D300" s="22" t="s">
        <v>117</v>
      </c>
      <c r="E300">
        <v>11</v>
      </c>
      <c r="F300">
        <v>3</v>
      </c>
      <c r="G300" s="43"/>
      <c r="H300" s="6">
        <v>1</v>
      </c>
      <c r="I300" s="6">
        <v>1</v>
      </c>
      <c r="J300" s="65"/>
      <c r="K300" s="6">
        <v>1</v>
      </c>
      <c r="L300" s="6">
        <v>1</v>
      </c>
      <c r="M300" s="66"/>
      <c r="N300" s="6"/>
      <c r="O300" s="6"/>
      <c r="P300" s="43"/>
      <c r="Q300" s="6">
        <v>1</v>
      </c>
      <c r="R300" s="6">
        <v>1</v>
      </c>
      <c r="S300" s="66"/>
      <c r="T300" s="6">
        <v>1</v>
      </c>
      <c r="U300" s="6">
        <v>1</v>
      </c>
      <c r="V300" s="66"/>
      <c r="W300" s="6"/>
      <c r="X300" s="6"/>
      <c r="Y300" s="43">
        <v>1</v>
      </c>
      <c r="Z300" s="26">
        <v>1</v>
      </c>
      <c r="AA300" s="26">
        <v>1</v>
      </c>
      <c r="AB300" s="67"/>
    </row>
    <row r="301" spans="2:28" ht="12.75">
      <c r="B301">
        <v>3</v>
      </c>
      <c r="C301" s="19" t="s">
        <v>123</v>
      </c>
      <c r="D301" s="22" t="s">
        <v>137</v>
      </c>
      <c r="E301">
        <v>10</v>
      </c>
      <c r="F301">
        <v>1</v>
      </c>
      <c r="G301" s="43"/>
      <c r="H301" s="6">
        <v>1</v>
      </c>
      <c r="I301" s="6">
        <v>1</v>
      </c>
      <c r="J301" s="65"/>
      <c r="K301" s="6">
        <v>1</v>
      </c>
      <c r="L301" s="6">
        <v>1</v>
      </c>
      <c r="M301" s="66"/>
      <c r="N301" s="6"/>
      <c r="O301" s="6"/>
      <c r="P301" s="43"/>
      <c r="Q301" s="6">
        <v>1</v>
      </c>
      <c r="R301" s="6">
        <v>1</v>
      </c>
      <c r="S301" s="66"/>
      <c r="T301" s="6">
        <v>1</v>
      </c>
      <c r="U301" s="6">
        <v>1</v>
      </c>
      <c r="V301" s="66"/>
      <c r="W301" s="6">
        <v>1</v>
      </c>
      <c r="X301" s="6">
        <v>1</v>
      </c>
      <c r="Y301" s="43"/>
      <c r="Z301" s="26">
        <v>1</v>
      </c>
      <c r="AA301" s="26">
        <v>1</v>
      </c>
      <c r="AB301" s="67"/>
    </row>
    <row r="302" spans="2:28" ht="12.75">
      <c r="B302">
        <v>3</v>
      </c>
      <c r="C302" s="19" t="s">
        <v>315</v>
      </c>
      <c r="D302" s="22" t="s">
        <v>329</v>
      </c>
      <c r="E302">
        <v>6</v>
      </c>
      <c r="F302">
        <v>5</v>
      </c>
      <c r="G302" s="43"/>
      <c r="H302" s="6"/>
      <c r="I302" s="6"/>
      <c r="J302" s="65"/>
      <c r="K302" s="6"/>
      <c r="L302" s="6"/>
      <c r="M302" s="66"/>
      <c r="N302" s="6"/>
      <c r="O302" s="6"/>
      <c r="P302" s="43"/>
      <c r="Q302" s="6"/>
      <c r="R302" s="6"/>
      <c r="S302" s="66"/>
      <c r="T302" s="6"/>
      <c r="U302" s="6"/>
      <c r="V302" s="66"/>
      <c r="W302" s="6"/>
      <c r="X302" s="6"/>
      <c r="Y302" s="43"/>
      <c r="Z302" s="26">
        <v>1</v>
      </c>
      <c r="AA302" s="26">
        <v>1</v>
      </c>
      <c r="AB302" s="67"/>
    </row>
    <row r="303" spans="2:28" ht="12.75">
      <c r="B303">
        <v>4</v>
      </c>
      <c r="C303" s="19" t="s">
        <v>137</v>
      </c>
      <c r="D303" s="22" t="s">
        <v>329</v>
      </c>
      <c r="E303">
        <v>10</v>
      </c>
      <c r="F303">
        <v>3</v>
      </c>
      <c r="G303" s="43"/>
      <c r="H303" s="6">
        <v>1</v>
      </c>
      <c r="I303" s="6">
        <v>1</v>
      </c>
      <c r="J303" s="65"/>
      <c r="K303" s="6">
        <v>1</v>
      </c>
      <c r="L303" s="6">
        <v>1</v>
      </c>
      <c r="M303" s="66"/>
      <c r="N303" s="6"/>
      <c r="O303" s="6"/>
      <c r="P303" s="43"/>
      <c r="Q303" s="6">
        <v>1</v>
      </c>
      <c r="R303" s="6">
        <v>1</v>
      </c>
      <c r="S303" s="66"/>
      <c r="T303" s="6">
        <v>1</v>
      </c>
      <c r="U303" s="6">
        <v>1</v>
      </c>
      <c r="V303" s="66"/>
      <c r="W303" s="6"/>
      <c r="X303" s="6"/>
      <c r="Y303" s="43"/>
      <c r="Z303" s="26">
        <v>1</v>
      </c>
      <c r="AA303" s="26">
        <v>1</v>
      </c>
      <c r="AB303" s="67"/>
    </row>
    <row r="304" spans="2:28" ht="12.75">
      <c r="B304">
        <v>5</v>
      </c>
      <c r="C304" s="22" t="s">
        <v>369</v>
      </c>
      <c r="D304" s="22" t="s">
        <v>317</v>
      </c>
      <c r="E304">
        <v>14</v>
      </c>
      <c r="F304">
        <v>1</v>
      </c>
      <c r="G304" s="43"/>
      <c r="H304" s="6">
        <v>1</v>
      </c>
      <c r="I304" s="6"/>
      <c r="J304" s="65"/>
      <c r="K304" s="6">
        <v>1</v>
      </c>
      <c r="L304" s="6"/>
      <c r="M304" s="66"/>
      <c r="N304" s="6"/>
      <c r="O304" s="6"/>
      <c r="P304" s="43"/>
      <c r="Q304" s="6">
        <v>1</v>
      </c>
      <c r="R304" s="6"/>
      <c r="S304" s="66"/>
      <c r="T304" s="6">
        <v>1</v>
      </c>
      <c r="U304" s="6"/>
      <c r="V304" s="66"/>
      <c r="W304" s="6">
        <v>1</v>
      </c>
      <c r="X304" s="6"/>
      <c r="Y304" s="43"/>
      <c r="Z304" s="26">
        <v>1</v>
      </c>
      <c r="AA304" s="26"/>
      <c r="AB304" s="67"/>
    </row>
    <row r="305" spans="2:28" ht="12.75">
      <c r="B305">
        <v>5</v>
      </c>
      <c r="C305" s="22" t="s">
        <v>131</v>
      </c>
      <c r="D305" s="22" t="s">
        <v>137</v>
      </c>
      <c r="E305">
        <v>10</v>
      </c>
      <c r="F305">
        <v>5</v>
      </c>
      <c r="G305" s="43"/>
      <c r="H305" s="6">
        <v>1</v>
      </c>
      <c r="I305" s="6"/>
      <c r="J305" s="65"/>
      <c r="K305" s="6"/>
      <c r="L305" s="6"/>
      <c r="M305" s="66"/>
      <c r="N305" s="6"/>
      <c r="O305" s="6"/>
      <c r="P305" s="43"/>
      <c r="Q305" s="6">
        <v>1</v>
      </c>
      <c r="R305" s="6"/>
      <c r="S305" s="66"/>
      <c r="T305" s="6"/>
      <c r="U305" s="6"/>
      <c r="V305" s="66"/>
      <c r="W305" s="6"/>
      <c r="X305" s="6"/>
      <c r="Y305" s="43"/>
      <c r="Z305" s="26">
        <v>1</v>
      </c>
      <c r="AA305" s="26"/>
      <c r="AB305" s="67"/>
    </row>
    <row r="306" spans="2:28" ht="12.75">
      <c r="B306">
        <v>6</v>
      </c>
      <c r="C306" s="22" t="s">
        <v>131</v>
      </c>
      <c r="D306" s="22" t="s">
        <v>316</v>
      </c>
      <c r="E306">
        <v>10</v>
      </c>
      <c r="F306">
        <v>2</v>
      </c>
      <c r="G306" s="43"/>
      <c r="H306" s="6">
        <v>1</v>
      </c>
      <c r="J306" s="65"/>
      <c r="K306" s="6">
        <v>1</v>
      </c>
      <c r="M306" s="65"/>
      <c r="P306" s="43"/>
      <c r="Q306" s="6">
        <v>1</v>
      </c>
      <c r="S306" s="65"/>
      <c r="T306" s="6">
        <v>1</v>
      </c>
      <c r="V306" s="65"/>
      <c r="Y306" s="43"/>
      <c r="Z306" s="26">
        <v>1</v>
      </c>
      <c r="AB306" s="67"/>
    </row>
    <row r="307" spans="2:28" ht="12.75">
      <c r="B307">
        <v>7</v>
      </c>
      <c r="C307" s="22" t="s">
        <v>369</v>
      </c>
      <c r="D307" s="22" t="s">
        <v>135</v>
      </c>
      <c r="E307">
        <v>8</v>
      </c>
      <c r="F307">
        <v>3</v>
      </c>
      <c r="G307" s="43"/>
      <c r="H307" s="6">
        <v>1</v>
      </c>
      <c r="I307" s="6"/>
      <c r="J307" s="65"/>
      <c r="K307" s="6"/>
      <c r="L307" s="6"/>
      <c r="M307" s="66"/>
      <c r="N307" s="6"/>
      <c r="O307" s="6"/>
      <c r="P307" s="43"/>
      <c r="Q307" s="6">
        <v>1</v>
      </c>
      <c r="R307" s="6"/>
      <c r="S307" s="66"/>
      <c r="T307" s="6"/>
      <c r="U307" s="6"/>
      <c r="V307" s="66"/>
      <c r="W307" s="6"/>
      <c r="X307" s="6"/>
      <c r="Y307" s="43"/>
      <c r="Z307" s="26">
        <v>1</v>
      </c>
      <c r="AA307" s="26"/>
      <c r="AB307" s="67"/>
    </row>
    <row r="308" spans="2:28" ht="12.75">
      <c r="B308">
        <v>8</v>
      </c>
      <c r="C308" s="22" t="s">
        <v>371</v>
      </c>
      <c r="D308" s="22" t="s">
        <v>128</v>
      </c>
      <c r="E308">
        <v>5</v>
      </c>
      <c r="F308">
        <v>3</v>
      </c>
      <c r="G308" s="43"/>
      <c r="H308" s="6"/>
      <c r="I308" s="6"/>
      <c r="J308" s="65"/>
      <c r="K308" s="6"/>
      <c r="L308" s="6"/>
      <c r="M308" s="66"/>
      <c r="N308" s="6"/>
      <c r="O308" s="6"/>
      <c r="P308" s="43"/>
      <c r="Q308" s="6"/>
      <c r="R308" s="6"/>
      <c r="S308" s="66"/>
      <c r="T308" s="6"/>
      <c r="U308" s="6"/>
      <c r="V308" s="66"/>
      <c r="W308" s="6"/>
      <c r="X308" s="6"/>
      <c r="Y308" s="43"/>
      <c r="Z308" s="26">
        <v>1</v>
      </c>
      <c r="AA308" s="26"/>
      <c r="AB308" s="67"/>
    </row>
    <row r="309" spans="2:28" ht="12.75">
      <c r="B309">
        <v>8</v>
      </c>
      <c r="C309" s="19" t="s">
        <v>303</v>
      </c>
      <c r="D309" s="22" t="s">
        <v>312</v>
      </c>
      <c r="E309">
        <v>9</v>
      </c>
      <c r="F309">
        <v>7</v>
      </c>
      <c r="G309" s="43"/>
      <c r="H309" s="6"/>
      <c r="I309" s="6"/>
      <c r="J309" s="65"/>
      <c r="K309" s="6"/>
      <c r="L309" s="6"/>
      <c r="M309" s="66"/>
      <c r="N309" s="6"/>
      <c r="O309" s="6"/>
      <c r="P309" s="43"/>
      <c r="Q309" s="6"/>
      <c r="R309" s="6"/>
      <c r="S309" s="66"/>
      <c r="T309" s="6"/>
      <c r="U309" s="6"/>
      <c r="V309" s="66"/>
      <c r="W309" s="6"/>
      <c r="X309" s="6"/>
      <c r="Y309" s="43"/>
      <c r="Z309" s="26">
        <v>1</v>
      </c>
      <c r="AA309" s="26">
        <v>1</v>
      </c>
      <c r="AB309" s="67"/>
    </row>
    <row r="310" spans="2:28" ht="12.75">
      <c r="B310">
        <v>10</v>
      </c>
      <c r="C310" s="22" t="s">
        <v>123</v>
      </c>
      <c r="D310" s="22" t="s">
        <v>74</v>
      </c>
      <c r="E310">
        <v>12</v>
      </c>
      <c r="F310">
        <v>0</v>
      </c>
      <c r="G310" s="43"/>
      <c r="H310" s="6">
        <v>1</v>
      </c>
      <c r="I310" s="6"/>
      <c r="J310" s="65"/>
      <c r="K310" s="6">
        <v>1</v>
      </c>
      <c r="L310" s="6"/>
      <c r="M310" s="66"/>
      <c r="N310" s="6">
        <v>1</v>
      </c>
      <c r="O310" s="6"/>
      <c r="P310" s="43"/>
      <c r="Q310" s="6">
        <v>1</v>
      </c>
      <c r="R310" s="6"/>
      <c r="S310" s="66"/>
      <c r="T310" s="6">
        <v>1</v>
      </c>
      <c r="U310" s="6"/>
      <c r="V310" s="66"/>
      <c r="W310" s="6">
        <v>1</v>
      </c>
      <c r="X310" s="6"/>
      <c r="Y310" s="43"/>
      <c r="Z310" s="26">
        <v>1</v>
      </c>
      <c r="AA310" s="26"/>
      <c r="AB310" s="67"/>
    </row>
    <row r="311" spans="2:28" ht="12.75">
      <c r="B311">
        <v>10</v>
      </c>
      <c r="C311" s="19" t="s">
        <v>116</v>
      </c>
      <c r="D311" s="22" t="s">
        <v>315</v>
      </c>
      <c r="E311">
        <v>5</v>
      </c>
      <c r="F311">
        <v>4</v>
      </c>
      <c r="G311" s="43"/>
      <c r="H311" s="6"/>
      <c r="I311" s="6"/>
      <c r="J311" s="65"/>
      <c r="K311" s="6"/>
      <c r="L311" s="6"/>
      <c r="M311" s="66"/>
      <c r="N311" s="6"/>
      <c r="O311" s="6"/>
      <c r="P311" s="43"/>
      <c r="Q311" s="6"/>
      <c r="R311" s="6"/>
      <c r="S311" s="66"/>
      <c r="T311" s="6"/>
      <c r="U311" s="6"/>
      <c r="V311" s="66"/>
      <c r="W311" s="6"/>
      <c r="X311" s="6"/>
      <c r="Y311" s="43"/>
      <c r="Z311" s="26">
        <v>1</v>
      </c>
      <c r="AA311" s="26">
        <v>1</v>
      </c>
      <c r="AB311" s="67"/>
    </row>
    <row r="312" spans="2:28" ht="12.75">
      <c r="B312">
        <v>10</v>
      </c>
      <c r="C312" s="19" t="s">
        <v>142</v>
      </c>
      <c r="D312" s="22" t="s">
        <v>312</v>
      </c>
      <c r="E312">
        <v>13</v>
      </c>
      <c r="F312">
        <v>2</v>
      </c>
      <c r="G312" s="43"/>
      <c r="H312" s="6">
        <v>1</v>
      </c>
      <c r="I312" s="6">
        <v>1</v>
      </c>
      <c r="J312" s="65"/>
      <c r="K312" s="6">
        <v>1</v>
      </c>
      <c r="L312" s="6">
        <v>1</v>
      </c>
      <c r="M312" s="66"/>
      <c r="N312" s="6"/>
      <c r="O312" s="6"/>
      <c r="P312" s="43"/>
      <c r="Q312" s="6">
        <v>1</v>
      </c>
      <c r="R312" s="6">
        <v>1</v>
      </c>
      <c r="S312" s="66"/>
      <c r="T312" s="6">
        <v>1</v>
      </c>
      <c r="U312" s="6">
        <v>1</v>
      </c>
      <c r="V312" s="66"/>
      <c r="W312" s="6">
        <v>1</v>
      </c>
      <c r="X312" s="6">
        <v>1</v>
      </c>
      <c r="Y312" s="43"/>
      <c r="Z312" s="26">
        <v>1</v>
      </c>
      <c r="AA312" s="26">
        <v>1</v>
      </c>
      <c r="AB312" s="67"/>
    </row>
    <row r="313" spans="2:28" ht="12.75">
      <c r="B313">
        <v>11</v>
      </c>
      <c r="C313" s="19" t="s">
        <v>131</v>
      </c>
      <c r="D313" s="22" t="s">
        <v>308</v>
      </c>
      <c r="E313">
        <v>8</v>
      </c>
      <c r="F313">
        <v>6</v>
      </c>
      <c r="G313" s="43"/>
      <c r="H313" s="6"/>
      <c r="I313" s="6"/>
      <c r="J313" s="65"/>
      <c r="K313" s="6"/>
      <c r="L313" s="6"/>
      <c r="M313" s="66"/>
      <c r="N313" s="6"/>
      <c r="O313" s="6"/>
      <c r="P313" s="43"/>
      <c r="Q313" s="6"/>
      <c r="R313" s="6"/>
      <c r="S313" s="66"/>
      <c r="T313" s="6"/>
      <c r="U313" s="6"/>
      <c r="V313" s="66"/>
      <c r="W313" s="6"/>
      <c r="X313" s="6"/>
      <c r="Y313" s="43"/>
      <c r="Z313" s="26">
        <v>1</v>
      </c>
      <c r="AA313" s="26">
        <v>1</v>
      </c>
      <c r="AB313" s="67"/>
    </row>
    <row r="314" spans="2:28" ht="12.75">
      <c r="B314">
        <v>12</v>
      </c>
      <c r="C314" s="22" t="s">
        <v>371</v>
      </c>
      <c r="D314" s="22" t="s">
        <v>123</v>
      </c>
      <c r="E314">
        <v>13</v>
      </c>
      <c r="F314">
        <v>1</v>
      </c>
      <c r="G314" s="43"/>
      <c r="H314" s="6">
        <v>1</v>
      </c>
      <c r="I314" s="6"/>
      <c r="J314" s="65"/>
      <c r="K314" s="6">
        <v>1</v>
      </c>
      <c r="L314" s="6"/>
      <c r="M314" s="66"/>
      <c r="N314" s="6"/>
      <c r="O314" s="6"/>
      <c r="P314" s="43"/>
      <c r="Q314" s="6">
        <v>1</v>
      </c>
      <c r="R314" s="6"/>
      <c r="S314" s="66"/>
      <c r="T314" s="6">
        <v>1</v>
      </c>
      <c r="U314" s="6"/>
      <c r="V314" s="66"/>
      <c r="W314" s="6">
        <v>1</v>
      </c>
      <c r="X314" s="6"/>
      <c r="Y314" s="43"/>
      <c r="Z314" s="26">
        <v>1</v>
      </c>
      <c r="AA314" s="26"/>
      <c r="AB314" s="67"/>
    </row>
    <row r="315" spans="2:28" ht="12.75">
      <c r="B315">
        <v>12</v>
      </c>
      <c r="C315" s="19" t="s">
        <v>137</v>
      </c>
      <c r="D315" s="22" t="s">
        <v>317</v>
      </c>
      <c r="E315">
        <v>7</v>
      </c>
      <c r="F315">
        <v>6</v>
      </c>
      <c r="G315" s="43"/>
      <c r="H315" s="6"/>
      <c r="I315" s="6"/>
      <c r="J315" s="65"/>
      <c r="K315" s="6"/>
      <c r="L315" s="6"/>
      <c r="M315" s="66"/>
      <c r="N315" s="6"/>
      <c r="O315" s="6"/>
      <c r="P315" s="43"/>
      <c r="Q315" s="6"/>
      <c r="R315" s="6"/>
      <c r="S315" s="66"/>
      <c r="T315" s="6"/>
      <c r="U315" s="6"/>
      <c r="V315" s="66"/>
      <c r="W315" s="6"/>
      <c r="X315" s="6"/>
      <c r="Y315" s="43"/>
      <c r="Z315" s="26">
        <v>1</v>
      </c>
      <c r="AA315" s="26">
        <v>1</v>
      </c>
      <c r="AB315" s="67"/>
    </row>
    <row r="316" spans="2:28" ht="12.75">
      <c r="B316">
        <v>12</v>
      </c>
      <c r="C316" s="19" t="s">
        <v>119</v>
      </c>
      <c r="D316" s="22" t="s">
        <v>315</v>
      </c>
      <c r="E316">
        <v>13</v>
      </c>
      <c r="F316">
        <v>0</v>
      </c>
      <c r="G316" s="43"/>
      <c r="H316" s="6">
        <v>1</v>
      </c>
      <c r="I316" s="6">
        <v>1</v>
      </c>
      <c r="J316" s="65"/>
      <c r="K316" s="6">
        <v>1</v>
      </c>
      <c r="L316" s="6">
        <v>1</v>
      </c>
      <c r="M316" s="66"/>
      <c r="N316" s="6">
        <v>1</v>
      </c>
      <c r="O316" s="6">
        <v>1</v>
      </c>
      <c r="P316" s="43"/>
      <c r="Q316" s="6">
        <v>1</v>
      </c>
      <c r="R316" s="6">
        <v>1</v>
      </c>
      <c r="S316" s="66"/>
      <c r="T316" s="6">
        <v>1</v>
      </c>
      <c r="U316" s="6">
        <v>1</v>
      </c>
      <c r="V316" s="66"/>
      <c r="W316" s="6">
        <v>1</v>
      </c>
      <c r="X316" s="6">
        <v>1</v>
      </c>
      <c r="Y316" s="43"/>
      <c r="Z316" s="26">
        <v>1</v>
      </c>
      <c r="AA316" s="26">
        <v>1</v>
      </c>
      <c r="AB316" s="67"/>
    </row>
    <row r="317" spans="2:28" ht="12.75">
      <c r="B317">
        <v>12</v>
      </c>
      <c r="C317" s="19" t="s">
        <v>131</v>
      </c>
      <c r="D317" s="22" t="s">
        <v>129</v>
      </c>
      <c r="E317">
        <v>18</v>
      </c>
      <c r="F317">
        <v>0</v>
      </c>
      <c r="G317" s="43"/>
      <c r="H317" s="6">
        <v>1</v>
      </c>
      <c r="I317" s="6">
        <v>1</v>
      </c>
      <c r="J317" s="65"/>
      <c r="K317" s="6">
        <v>1</v>
      </c>
      <c r="L317" s="6">
        <v>1</v>
      </c>
      <c r="M317" s="66"/>
      <c r="N317" s="6">
        <v>1</v>
      </c>
      <c r="O317" s="6">
        <v>1</v>
      </c>
      <c r="P317" s="43"/>
      <c r="Q317" s="6">
        <v>1</v>
      </c>
      <c r="R317" s="6">
        <v>1</v>
      </c>
      <c r="S317" s="66"/>
      <c r="T317" s="6">
        <v>1</v>
      </c>
      <c r="U317" s="6">
        <v>1</v>
      </c>
      <c r="V317" s="66"/>
      <c r="W317" s="6">
        <v>1</v>
      </c>
      <c r="X317" s="6">
        <v>1</v>
      </c>
      <c r="Y317" s="43"/>
      <c r="Z317" s="26">
        <v>1</v>
      </c>
      <c r="AA317" s="26">
        <v>1</v>
      </c>
      <c r="AB317" s="67"/>
    </row>
    <row r="318" spans="2:28" ht="12.75">
      <c r="B318">
        <v>12</v>
      </c>
      <c r="C318" s="19" t="s">
        <v>126</v>
      </c>
      <c r="D318" s="22" t="s">
        <v>142</v>
      </c>
      <c r="E318">
        <v>14</v>
      </c>
      <c r="F318">
        <v>0</v>
      </c>
      <c r="G318" s="43"/>
      <c r="H318" s="6">
        <v>1</v>
      </c>
      <c r="I318" s="6">
        <v>1</v>
      </c>
      <c r="J318" s="65"/>
      <c r="K318" s="6">
        <v>1</v>
      </c>
      <c r="L318" s="6">
        <v>1</v>
      </c>
      <c r="M318" s="66"/>
      <c r="N318" s="6">
        <v>1</v>
      </c>
      <c r="O318" s="6">
        <v>1</v>
      </c>
      <c r="P318" s="43"/>
      <c r="Q318" s="6">
        <v>1</v>
      </c>
      <c r="R318" s="6">
        <v>1</v>
      </c>
      <c r="S318" s="66"/>
      <c r="T318" s="6">
        <v>1</v>
      </c>
      <c r="U318" s="6">
        <v>1</v>
      </c>
      <c r="V318" s="66"/>
      <c r="W318" s="6">
        <v>1</v>
      </c>
      <c r="X318" s="6">
        <v>1</v>
      </c>
      <c r="Y318" s="43"/>
      <c r="Z318" s="26">
        <v>1</v>
      </c>
      <c r="AA318" s="26">
        <v>1</v>
      </c>
      <c r="AB318" s="67"/>
    </row>
    <row r="319" spans="2:28" ht="12.75">
      <c r="B319">
        <v>12</v>
      </c>
      <c r="C319" s="19" t="s">
        <v>303</v>
      </c>
      <c r="D319" s="22" t="s">
        <v>121</v>
      </c>
      <c r="E319">
        <v>12</v>
      </c>
      <c r="F319">
        <v>4</v>
      </c>
      <c r="G319" s="43"/>
      <c r="H319" s="6">
        <v>1</v>
      </c>
      <c r="I319" s="6">
        <v>1</v>
      </c>
      <c r="J319" s="65"/>
      <c r="K319" s="6">
        <v>1</v>
      </c>
      <c r="L319" s="6">
        <v>1</v>
      </c>
      <c r="M319" s="66"/>
      <c r="N319" s="6"/>
      <c r="O319" s="6"/>
      <c r="P319" s="43"/>
      <c r="Q319" s="6">
        <v>1</v>
      </c>
      <c r="R319" s="6">
        <v>1</v>
      </c>
      <c r="S319" s="66"/>
      <c r="T319" s="6">
        <v>1</v>
      </c>
      <c r="U319" s="6">
        <v>1</v>
      </c>
      <c r="V319" s="66"/>
      <c r="W319" s="6"/>
      <c r="X319" s="6"/>
      <c r="Y319" s="43"/>
      <c r="Z319" s="26">
        <v>1</v>
      </c>
      <c r="AA319" s="26">
        <v>1</v>
      </c>
      <c r="AB319" s="67"/>
    </row>
    <row r="320" spans="2:28" ht="12.75">
      <c r="B320">
        <v>13</v>
      </c>
      <c r="C320" s="19" t="s">
        <v>147</v>
      </c>
      <c r="D320" s="22" t="s">
        <v>315</v>
      </c>
      <c r="E320">
        <v>6</v>
      </c>
      <c r="F320">
        <v>0</v>
      </c>
      <c r="G320" s="43"/>
      <c r="H320" s="6">
        <v>1</v>
      </c>
      <c r="I320" s="6">
        <v>1</v>
      </c>
      <c r="J320" s="65"/>
      <c r="K320" s="6">
        <v>1</v>
      </c>
      <c r="L320" s="6">
        <v>1</v>
      </c>
      <c r="M320" s="66"/>
      <c r="N320" s="6">
        <v>1</v>
      </c>
      <c r="O320" s="6">
        <v>1</v>
      </c>
      <c r="P320" s="43"/>
      <c r="Q320" s="6"/>
      <c r="R320" s="6"/>
      <c r="S320" s="66"/>
      <c r="T320" s="6"/>
      <c r="U320" s="6"/>
      <c r="V320" s="66"/>
      <c r="W320" s="6"/>
      <c r="X320" s="6"/>
      <c r="Y320" s="43"/>
      <c r="Z320" s="26">
        <v>1</v>
      </c>
      <c r="AA320" s="26">
        <v>1</v>
      </c>
      <c r="AB320" s="67"/>
    </row>
    <row r="321" spans="2:28" ht="12.75">
      <c r="B321">
        <v>13</v>
      </c>
      <c r="C321" s="22" t="s">
        <v>138</v>
      </c>
      <c r="D321" s="22" t="s">
        <v>135</v>
      </c>
      <c r="E321">
        <v>3</v>
      </c>
      <c r="F321">
        <v>2</v>
      </c>
      <c r="G321" s="43"/>
      <c r="H321" s="6"/>
      <c r="I321" s="6"/>
      <c r="J321" s="65"/>
      <c r="K321" s="6"/>
      <c r="L321" s="6"/>
      <c r="M321" s="66"/>
      <c r="N321" s="6"/>
      <c r="O321" s="6"/>
      <c r="P321" s="43"/>
      <c r="Q321" s="6"/>
      <c r="R321" s="6"/>
      <c r="S321" s="66"/>
      <c r="T321" s="6"/>
      <c r="U321" s="6"/>
      <c r="V321" s="66"/>
      <c r="W321" s="6"/>
      <c r="X321" s="6"/>
      <c r="Y321" s="43"/>
      <c r="Z321" s="26">
        <v>1</v>
      </c>
      <c r="AA321" s="26"/>
      <c r="AB321" s="67"/>
    </row>
    <row r="322" spans="2:28" ht="12.75">
      <c r="B322">
        <v>13</v>
      </c>
      <c r="C322" s="19" t="s">
        <v>131</v>
      </c>
      <c r="D322" s="22" t="s">
        <v>162</v>
      </c>
      <c r="E322">
        <v>9</v>
      </c>
      <c r="F322">
        <v>0</v>
      </c>
      <c r="G322" s="43"/>
      <c r="H322" s="6">
        <v>1</v>
      </c>
      <c r="I322" s="6">
        <v>1</v>
      </c>
      <c r="J322" s="65"/>
      <c r="K322" s="6">
        <v>1</v>
      </c>
      <c r="L322" s="6">
        <v>1</v>
      </c>
      <c r="M322" s="66"/>
      <c r="N322" s="6">
        <v>1</v>
      </c>
      <c r="O322" s="6">
        <v>1</v>
      </c>
      <c r="P322" s="43"/>
      <c r="Q322" s="6"/>
      <c r="R322" s="6"/>
      <c r="S322" s="66"/>
      <c r="T322" s="6"/>
      <c r="U322" s="6"/>
      <c r="V322" s="66"/>
      <c r="W322" s="6"/>
      <c r="X322" s="6"/>
      <c r="Y322" s="43"/>
      <c r="Z322" s="26">
        <v>1</v>
      </c>
      <c r="AA322" s="26">
        <v>1</v>
      </c>
      <c r="AB322" s="67"/>
    </row>
    <row r="323" spans="2:28" ht="12.75">
      <c r="B323">
        <v>13</v>
      </c>
      <c r="C323" s="19" t="s">
        <v>305</v>
      </c>
      <c r="D323" s="22" t="s">
        <v>74</v>
      </c>
      <c r="E323">
        <v>4</v>
      </c>
      <c r="F323">
        <v>2</v>
      </c>
      <c r="G323" s="43"/>
      <c r="H323" s="6">
        <v>1</v>
      </c>
      <c r="I323" s="6">
        <v>1</v>
      </c>
      <c r="J323" s="65"/>
      <c r="K323" s="6"/>
      <c r="L323" s="6"/>
      <c r="M323" s="66"/>
      <c r="N323" s="6"/>
      <c r="O323" s="6"/>
      <c r="P323" s="43"/>
      <c r="Q323" s="6"/>
      <c r="R323" s="6"/>
      <c r="S323" s="66"/>
      <c r="T323" s="6"/>
      <c r="U323" s="6"/>
      <c r="V323" s="66"/>
      <c r="W323" s="6"/>
      <c r="X323" s="6"/>
      <c r="Y323" s="43"/>
      <c r="Z323" s="26">
        <v>1</v>
      </c>
      <c r="AA323" s="26">
        <v>1</v>
      </c>
      <c r="AB323" s="67"/>
    </row>
    <row r="324" spans="2:28" ht="12.75">
      <c r="B324">
        <v>13</v>
      </c>
      <c r="C324" s="19" t="s">
        <v>303</v>
      </c>
      <c r="D324" s="22" t="s">
        <v>129</v>
      </c>
      <c r="E324">
        <v>7</v>
      </c>
      <c r="F324">
        <v>2</v>
      </c>
      <c r="G324" s="43"/>
      <c r="H324" s="6">
        <v>1</v>
      </c>
      <c r="I324" s="6">
        <v>1</v>
      </c>
      <c r="J324" s="65"/>
      <c r="K324" s="6">
        <v>1</v>
      </c>
      <c r="L324" s="6">
        <v>1</v>
      </c>
      <c r="M324" s="66"/>
      <c r="N324" s="6"/>
      <c r="O324" s="6"/>
      <c r="P324" s="43"/>
      <c r="Q324" s="6"/>
      <c r="R324" s="6"/>
      <c r="S324" s="66"/>
      <c r="T324" s="6"/>
      <c r="U324" s="6"/>
      <c r="V324" s="66"/>
      <c r="W324" s="6"/>
      <c r="X324" s="6"/>
      <c r="Y324" s="43"/>
      <c r="Z324" s="26">
        <v>1</v>
      </c>
      <c r="AA324" s="26">
        <v>1</v>
      </c>
      <c r="AB324" s="67"/>
    </row>
    <row r="325" spans="2:28" ht="12.75">
      <c r="B325">
        <v>13</v>
      </c>
      <c r="C325" s="19" t="s">
        <v>137</v>
      </c>
      <c r="D325" s="22" t="s">
        <v>125</v>
      </c>
      <c r="E325">
        <v>5</v>
      </c>
      <c r="F325">
        <v>4</v>
      </c>
      <c r="G325" s="43"/>
      <c r="H325" s="6"/>
      <c r="I325" s="6"/>
      <c r="J325" s="65"/>
      <c r="K325" s="6"/>
      <c r="L325" s="6"/>
      <c r="M325" s="66"/>
      <c r="N325" s="6"/>
      <c r="O325" s="6"/>
      <c r="P325" s="43"/>
      <c r="Q325" s="6"/>
      <c r="R325" s="6"/>
      <c r="S325" s="66"/>
      <c r="T325" s="6"/>
      <c r="U325" s="6"/>
      <c r="V325" s="66"/>
      <c r="W325" s="6"/>
      <c r="X325" s="6"/>
      <c r="Y325" s="43"/>
      <c r="Z325" s="26">
        <v>1</v>
      </c>
      <c r="AA325" s="26">
        <v>1</v>
      </c>
      <c r="AB325" s="67"/>
    </row>
    <row r="326" spans="2:28" ht="12.75">
      <c r="B326">
        <v>14</v>
      </c>
      <c r="C326" s="19" t="s">
        <v>371</v>
      </c>
      <c r="D326" s="22" t="s">
        <v>315</v>
      </c>
      <c r="E326">
        <v>14</v>
      </c>
      <c r="F326">
        <v>0</v>
      </c>
      <c r="G326" s="43"/>
      <c r="H326" s="6">
        <v>1</v>
      </c>
      <c r="I326" s="6">
        <v>1</v>
      </c>
      <c r="J326" s="65"/>
      <c r="K326" s="6">
        <v>1</v>
      </c>
      <c r="L326" s="6">
        <v>1</v>
      </c>
      <c r="M326" s="66"/>
      <c r="N326" s="6">
        <v>1</v>
      </c>
      <c r="O326" s="6">
        <v>1</v>
      </c>
      <c r="P326" s="43"/>
      <c r="Q326" s="6">
        <v>1</v>
      </c>
      <c r="R326" s="6">
        <v>1</v>
      </c>
      <c r="S326" s="66"/>
      <c r="T326" s="6">
        <v>1</v>
      </c>
      <c r="U326" s="6">
        <v>1</v>
      </c>
      <c r="V326" s="66"/>
      <c r="W326" s="6">
        <v>1</v>
      </c>
      <c r="X326" s="6">
        <v>1</v>
      </c>
      <c r="Y326" s="43"/>
      <c r="Z326" s="26">
        <v>1</v>
      </c>
      <c r="AA326" s="26">
        <v>1</v>
      </c>
      <c r="AB326" s="67"/>
    </row>
    <row r="327" spans="2:28" ht="12.75">
      <c r="B327">
        <v>14</v>
      </c>
      <c r="C327" s="19" t="s">
        <v>131</v>
      </c>
      <c r="D327" s="22" t="s">
        <v>331</v>
      </c>
      <c r="E327">
        <v>13</v>
      </c>
      <c r="F327">
        <v>0</v>
      </c>
      <c r="G327" s="43"/>
      <c r="H327" s="6">
        <v>1</v>
      </c>
      <c r="I327" s="6">
        <v>1</v>
      </c>
      <c r="J327" s="65"/>
      <c r="K327" s="6">
        <v>1</v>
      </c>
      <c r="L327" s="6">
        <v>1</v>
      </c>
      <c r="M327" s="66"/>
      <c r="N327" s="6">
        <v>1</v>
      </c>
      <c r="O327" s="6">
        <v>1</v>
      </c>
      <c r="P327" s="43"/>
      <c r="Q327" s="6">
        <v>1</v>
      </c>
      <c r="R327" s="6">
        <v>1</v>
      </c>
      <c r="S327" s="66"/>
      <c r="T327" s="6">
        <v>1</v>
      </c>
      <c r="U327" s="6">
        <v>1</v>
      </c>
      <c r="V327" s="66"/>
      <c r="W327" s="6">
        <v>1</v>
      </c>
      <c r="X327" s="6">
        <v>1</v>
      </c>
      <c r="Y327" s="43"/>
      <c r="Z327" s="26">
        <v>1</v>
      </c>
      <c r="AA327" s="26">
        <v>1</v>
      </c>
      <c r="AB327" s="67"/>
    </row>
    <row r="328" spans="2:28" ht="12.75">
      <c r="B328">
        <v>15</v>
      </c>
      <c r="C328" s="22" t="s">
        <v>131</v>
      </c>
      <c r="D328" s="22" t="s">
        <v>135</v>
      </c>
      <c r="E328">
        <v>8</v>
      </c>
      <c r="F328">
        <v>1</v>
      </c>
      <c r="G328" s="43"/>
      <c r="H328" s="6">
        <v>1</v>
      </c>
      <c r="I328" s="6"/>
      <c r="J328" s="65"/>
      <c r="K328" s="6">
        <v>1</v>
      </c>
      <c r="L328" s="6"/>
      <c r="M328" s="66"/>
      <c r="N328" s="6"/>
      <c r="O328" s="6"/>
      <c r="P328" s="43"/>
      <c r="Q328" s="6"/>
      <c r="R328" s="6"/>
      <c r="S328" s="66"/>
      <c r="T328" s="6"/>
      <c r="U328" s="6"/>
      <c r="V328" s="66"/>
      <c r="W328" s="6"/>
      <c r="X328" s="6"/>
      <c r="Y328" s="43"/>
      <c r="Z328" s="26">
        <v>1</v>
      </c>
      <c r="AA328" s="26"/>
      <c r="AB328" s="67"/>
    </row>
    <row r="329" spans="3:28" ht="12.75">
      <c r="C329" s="22"/>
      <c r="D329" s="22"/>
      <c r="G329" s="43"/>
      <c r="H329" s="6"/>
      <c r="I329" s="6"/>
      <c r="J329" s="65"/>
      <c r="K329" s="6"/>
      <c r="L329" s="6"/>
      <c r="M329" s="66"/>
      <c r="N329" s="6"/>
      <c r="O329" s="6"/>
      <c r="P329" s="43"/>
      <c r="Q329" s="6"/>
      <c r="R329" s="6"/>
      <c r="S329" s="66"/>
      <c r="T329" s="6"/>
      <c r="U329" s="6"/>
      <c r="V329" s="66"/>
      <c r="W329" s="6"/>
      <c r="X329" s="6"/>
      <c r="Y329" s="43"/>
      <c r="Z329" s="26"/>
      <c r="AA329" s="26"/>
      <c r="AB329" s="67"/>
    </row>
    <row r="330" spans="3:28" ht="12.75">
      <c r="C330" s="22"/>
      <c r="D330" s="22"/>
      <c r="G330" s="43"/>
      <c r="H330" s="6"/>
      <c r="I330" s="6"/>
      <c r="J330" s="65"/>
      <c r="K330" s="6"/>
      <c r="L330" s="6"/>
      <c r="M330" s="66"/>
      <c r="N330" s="6"/>
      <c r="O330" s="6"/>
      <c r="P330" s="43"/>
      <c r="Q330" s="6"/>
      <c r="R330" s="6"/>
      <c r="S330" s="66"/>
      <c r="T330" s="6"/>
      <c r="U330" s="6"/>
      <c r="V330" s="66"/>
      <c r="W330" s="6"/>
      <c r="X330" s="6"/>
      <c r="Y330" s="43"/>
      <c r="Z330" s="26"/>
      <c r="AA330" s="26"/>
      <c r="AB330" s="67"/>
    </row>
    <row r="331" spans="1:28" ht="12.75">
      <c r="A331" s="21">
        <v>2008.03</v>
      </c>
      <c r="B331">
        <v>3</v>
      </c>
      <c r="C331" s="19" t="s">
        <v>305</v>
      </c>
      <c r="D331" s="22" t="s">
        <v>124</v>
      </c>
      <c r="E331">
        <v>11</v>
      </c>
      <c r="F331">
        <v>9</v>
      </c>
      <c r="G331" s="43"/>
      <c r="H331" s="6"/>
      <c r="I331" s="6"/>
      <c r="J331" s="65"/>
      <c r="K331" s="6"/>
      <c r="L331" s="6"/>
      <c r="M331" s="66"/>
      <c r="N331" s="6"/>
      <c r="O331" s="6"/>
      <c r="P331" s="43"/>
      <c r="Q331" s="6"/>
      <c r="R331" s="6"/>
      <c r="S331" s="66"/>
      <c r="T331" s="6"/>
      <c r="U331" s="6"/>
      <c r="V331" s="66"/>
      <c r="W331" s="6"/>
      <c r="X331" s="6"/>
      <c r="Y331" s="43"/>
      <c r="Z331" s="26">
        <v>1</v>
      </c>
      <c r="AA331" s="26">
        <v>1</v>
      </c>
      <c r="AB331" s="67"/>
    </row>
    <row r="332" spans="2:28" ht="12.75">
      <c r="B332">
        <v>4</v>
      </c>
      <c r="C332" s="22" t="s">
        <v>331</v>
      </c>
      <c r="D332" s="22" t="s">
        <v>315</v>
      </c>
      <c r="E332">
        <v>17</v>
      </c>
      <c r="F332">
        <v>0</v>
      </c>
      <c r="G332" s="43"/>
      <c r="H332" s="6">
        <v>1</v>
      </c>
      <c r="I332" s="6"/>
      <c r="J332" s="65"/>
      <c r="K332" s="6">
        <v>1</v>
      </c>
      <c r="L332" s="6"/>
      <c r="M332" s="66"/>
      <c r="N332" s="6">
        <v>1</v>
      </c>
      <c r="O332" s="6"/>
      <c r="P332" s="43"/>
      <c r="Q332" s="6">
        <v>1</v>
      </c>
      <c r="R332" s="6"/>
      <c r="S332" s="66"/>
      <c r="T332" s="6">
        <v>1</v>
      </c>
      <c r="U332" s="6"/>
      <c r="V332" s="66"/>
      <c r="W332" s="6">
        <v>1</v>
      </c>
      <c r="X332" s="6"/>
      <c r="Y332" s="43"/>
      <c r="Z332" s="26">
        <v>1</v>
      </c>
      <c r="AA332" s="26"/>
      <c r="AB332" s="67"/>
    </row>
    <row r="333" spans="2:28" ht="12.75">
      <c r="B333">
        <v>4</v>
      </c>
      <c r="C333" s="19" t="s">
        <v>131</v>
      </c>
      <c r="D333" s="22" t="s">
        <v>369</v>
      </c>
      <c r="E333">
        <v>13</v>
      </c>
      <c r="F333">
        <v>6</v>
      </c>
      <c r="G333" s="43"/>
      <c r="H333" s="6">
        <v>1</v>
      </c>
      <c r="I333" s="6">
        <v>1</v>
      </c>
      <c r="J333" s="65"/>
      <c r="K333" s="6"/>
      <c r="L333" s="6"/>
      <c r="M333" s="66"/>
      <c r="N333" s="6"/>
      <c r="O333" s="6"/>
      <c r="P333" s="43"/>
      <c r="Q333" s="6">
        <v>1</v>
      </c>
      <c r="R333" s="6">
        <v>1</v>
      </c>
      <c r="S333" s="66"/>
      <c r="T333" s="6"/>
      <c r="U333" s="6"/>
      <c r="V333" s="66"/>
      <c r="W333" s="6"/>
      <c r="X333" s="6"/>
      <c r="Y333" s="43"/>
      <c r="Z333" s="26">
        <v>1</v>
      </c>
      <c r="AA333" s="26">
        <v>1</v>
      </c>
      <c r="AB333" s="67"/>
    </row>
    <row r="334" spans="2:28" ht="12.75">
      <c r="B334">
        <v>4</v>
      </c>
      <c r="C334" s="19" t="s">
        <v>117</v>
      </c>
      <c r="D334" s="22" t="s">
        <v>125</v>
      </c>
      <c r="E334">
        <v>16</v>
      </c>
      <c r="F334">
        <v>2</v>
      </c>
      <c r="G334" s="43"/>
      <c r="H334" s="6">
        <v>1</v>
      </c>
      <c r="I334" s="6">
        <v>1</v>
      </c>
      <c r="J334" s="65"/>
      <c r="K334" s="6">
        <v>1</v>
      </c>
      <c r="L334" s="6">
        <v>1</v>
      </c>
      <c r="M334" s="66"/>
      <c r="N334" s="6"/>
      <c r="O334" s="6"/>
      <c r="P334" s="43"/>
      <c r="Q334" s="6">
        <v>1</v>
      </c>
      <c r="R334" s="6">
        <v>1</v>
      </c>
      <c r="S334" s="66"/>
      <c r="T334" s="6">
        <v>1</v>
      </c>
      <c r="U334" s="6">
        <v>1</v>
      </c>
      <c r="V334" s="66"/>
      <c r="W334" s="6"/>
      <c r="X334" s="6"/>
      <c r="Y334" s="43"/>
      <c r="Z334" s="26">
        <v>1</v>
      </c>
      <c r="AA334" s="26">
        <v>1</v>
      </c>
      <c r="AB334" s="67"/>
    </row>
    <row r="335" spans="2:28" ht="12.75">
      <c r="B335">
        <v>4</v>
      </c>
      <c r="C335" s="19" t="s">
        <v>304</v>
      </c>
      <c r="D335" s="22" t="s">
        <v>313</v>
      </c>
      <c r="E335">
        <v>25</v>
      </c>
      <c r="F335">
        <v>0</v>
      </c>
      <c r="G335" s="43"/>
      <c r="H335" s="6">
        <v>1</v>
      </c>
      <c r="I335" s="6">
        <v>1</v>
      </c>
      <c r="J335" s="65"/>
      <c r="K335" s="6">
        <v>1</v>
      </c>
      <c r="L335" s="6">
        <v>1</v>
      </c>
      <c r="M335" s="66"/>
      <c r="N335" s="6">
        <v>1</v>
      </c>
      <c r="O335" s="6">
        <v>1</v>
      </c>
      <c r="P335" s="43"/>
      <c r="Q335" s="6">
        <v>1</v>
      </c>
      <c r="R335" s="6">
        <v>1</v>
      </c>
      <c r="S335" s="66"/>
      <c r="T335" s="6">
        <v>1</v>
      </c>
      <c r="U335" s="6">
        <v>1</v>
      </c>
      <c r="V335" s="66"/>
      <c r="W335" s="6">
        <v>1</v>
      </c>
      <c r="X335" s="6">
        <v>1</v>
      </c>
      <c r="Y335" s="43"/>
      <c r="Z335" s="26">
        <v>1</v>
      </c>
      <c r="AA335" s="26">
        <v>1</v>
      </c>
      <c r="AB335" s="67"/>
    </row>
    <row r="336" spans="2:28" ht="12.75">
      <c r="B336">
        <v>6</v>
      </c>
      <c r="C336" s="19" t="s">
        <v>119</v>
      </c>
      <c r="D336" s="22" t="s">
        <v>329</v>
      </c>
      <c r="E336">
        <v>5</v>
      </c>
      <c r="F336">
        <v>0</v>
      </c>
      <c r="G336" s="43"/>
      <c r="H336" s="6">
        <v>1</v>
      </c>
      <c r="I336" s="6">
        <v>1</v>
      </c>
      <c r="J336" s="65"/>
      <c r="K336" s="6">
        <v>1</v>
      </c>
      <c r="L336" s="6">
        <v>1</v>
      </c>
      <c r="M336" s="66"/>
      <c r="N336" s="6">
        <v>1</v>
      </c>
      <c r="O336" s="6">
        <v>1</v>
      </c>
      <c r="P336" s="43"/>
      <c r="Q336" s="6"/>
      <c r="R336" s="6"/>
      <c r="S336" s="66"/>
      <c r="T336" s="6"/>
      <c r="U336" s="6"/>
      <c r="V336" s="66"/>
      <c r="W336" s="6"/>
      <c r="X336" s="6"/>
      <c r="Y336" s="43"/>
      <c r="Z336" s="26">
        <v>1</v>
      </c>
      <c r="AA336" s="26">
        <v>1</v>
      </c>
      <c r="AB336" s="67"/>
    </row>
    <row r="337" spans="2:28" ht="12.75">
      <c r="B337">
        <v>7</v>
      </c>
      <c r="C337" s="19" t="s">
        <v>147</v>
      </c>
      <c r="D337" s="22" t="s">
        <v>114</v>
      </c>
      <c r="E337">
        <v>7</v>
      </c>
      <c r="F337">
        <v>0</v>
      </c>
      <c r="G337" s="43"/>
      <c r="H337" s="6">
        <v>1</v>
      </c>
      <c r="I337" s="6">
        <v>1</v>
      </c>
      <c r="J337" s="65"/>
      <c r="K337" s="6">
        <v>1</v>
      </c>
      <c r="L337" s="6">
        <v>1</v>
      </c>
      <c r="M337" s="66"/>
      <c r="N337" s="6">
        <v>1</v>
      </c>
      <c r="O337" s="6">
        <v>1</v>
      </c>
      <c r="P337" s="43"/>
      <c r="Q337" s="6"/>
      <c r="R337" s="6"/>
      <c r="S337" s="66"/>
      <c r="T337" s="6"/>
      <c r="U337" s="6"/>
      <c r="V337" s="66"/>
      <c r="W337" s="6"/>
      <c r="X337" s="6"/>
      <c r="Y337" s="43"/>
      <c r="Z337" s="26">
        <v>1</v>
      </c>
      <c r="AA337" s="26">
        <v>1</v>
      </c>
      <c r="AB337" s="67"/>
    </row>
    <row r="338" spans="2:28" ht="12.75">
      <c r="B338">
        <v>7</v>
      </c>
      <c r="C338" s="19" t="s">
        <v>304</v>
      </c>
      <c r="D338" s="22" t="s">
        <v>124</v>
      </c>
      <c r="E338">
        <v>8</v>
      </c>
      <c r="F338">
        <v>1</v>
      </c>
      <c r="G338" s="43"/>
      <c r="H338" s="6">
        <v>1</v>
      </c>
      <c r="I338" s="6">
        <v>1</v>
      </c>
      <c r="J338" s="65"/>
      <c r="K338" s="6">
        <v>1</v>
      </c>
      <c r="L338" s="6">
        <v>1</v>
      </c>
      <c r="M338" s="66"/>
      <c r="N338" s="6"/>
      <c r="O338" s="6"/>
      <c r="P338" s="43"/>
      <c r="Q338" s="6"/>
      <c r="R338" s="6"/>
      <c r="S338" s="66"/>
      <c r="T338" s="6"/>
      <c r="U338" s="6"/>
      <c r="V338" s="66"/>
      <c r="W338" s="6"/>
      <c r="X338" s="6"/>
      <c r="Y338" s="43"/>
      <c r="Z338" s="26">
        <v>1</v>
      </c>
      <c r="AA338" s="26">
        <v>1</v>
      </c>
      <c r="AB338" s="67"/>
    </row>
    <row r="339" spans="2:28" ht="12.75">
      <c r="B339">
        <v>8</v>
      </c>
      <c r="C339" s="19" t="s">
        <v>131</v>
      </c>
      <c r="D339" s="22" t="s">
        <v>317</v>
      </c>
      <c r="E339">
        <v>4</v>
      </c>
      <c r="F339">
        <v>3</v>
      </c>
      <c r="G339" s="43"/>
      <c r="H339" s="6"/>
      <c r="I339" s="6"/>
      <c r="J339" s="65"/>
      <c r="K339" s="6"/>
      <c r="L339" s="6"/>
      <c r="M339" s="66"/>
      <c r="N339" s="6"/>
      <c r="O339" s="6"/>
      <c r="P339" s="43"/>
      <c r="Q339" s="6"/>
      <c r="R339" s="6"/>
      <c r="S339" s="66"/>
      <c r="T339" s="6"/>
      <c r="U339" s="6"/>
      <c r="V339" s="66"/>
      <c r="W339" s="6"/>
      <c r="X339" s="6"/>
      <c r="Y339" s="43"/>
      <c r="Z339" s="26">
        <v>1</v>
      </c>
      <c r="AA339" s="26">
        <v>1</v>
      </c>
      <c r="AB339" s="67"/>
    </row>
    <row r="340" spans="2:28" ht="12.75">
      <c r="B340">
        <v>9</v>
      </c>
      <c r="C340" s="19" t="s">
        <v>138</v>
      </c>
      <c r="D340" s="22" t="s">
        <v>133</v>
      </c>
      <c r="E340">
        <v>4</v>
      </c>
      <c r="F340">
        <v>1</v>
      </c>
      <c r="G340" s="43"/>
      <c r="H340" s="6">
        <v>1</v>
      </c>
      <c r="I340" s="6">
        <v>1</v>
      </c>
      <c r="J340" s="65"/>
      <c r="K340" s="6">
        <v>1</v>
      </c>
      <c r="L340" s="6">
        <v>1</v>
      </c>
      <c r="M340" s="66"/>
      <c r="N340" s="6"/>
      <c r="O340" s="6"/>
      <c r="P340" s="43"/>
      <c r="Q340" s="6"/>
      <c r="R340" s="6"/>
      <c r="S340" s="66"/>
      <c r="T340" s="6"/>
      <c r="U340" s="6"/>
      <c r="V340" s="66"/>
      <c r="W340" s="6"/>
      <c r="X340" s="6"/>
      <c r="Y340" s="43"/>
      <c r="Z340" s="26">
        <v>1</v>
      </c>
      <c r="AA340" s="26">
        <v>1</v>
      </c>
      <c r="AB340" s="67"/>
    </row>
    <row r="341" spans="2:28" ht="12.75">
      <c r="B341">
        <v>10</v>
      </c>
      <c r="C341" s="19" t="s">
        <v>124</v>
      </c>
      <c r="D341" s="22" t="s">
        <v>303</v>
      </c>
      <c r="E341">
        <v>9</v>
      </c>
      <c r="F341">
        <v>3</v>
      </c>
      <c r="G341" s="43"/>
      <c r="H341" s="6">
        <v>1</v>
      </c>
      <c r="I341" s="6">
        <v>1</v>
      </c>
      <c r="J341" s="65"/>
      <c r="K341" s="6">
        <v>1</v>
      </c>
      <c r="L341" s="6">
        <v>1</v>
      </c>
      <c r="M341" s="66"/>
      <c r="N341" s="6"/>
      <c r="O341" s="6"/>
      <c r="P341" s="43"/>
      <c r="Q341" s="6">
        <v>1</v>
      </c>
      <c r="R341" s="6">
        <v>1</v>
      </c>
      <c r="S341" s="66"/>
      <c r="T341" s="6">
        <v>1</v>
      </c>
      <c r="U341" s="6">
        <v>1</v>
      </c>
      <c r="V341" s="66"/>
      <c r="W341" s="6"/>
      <c r="X341" s="6"/>
      <c r="Y341" s="43"/>
      <c r="Z341" s="26">
        <v>1</v>
      </c>
      <c r="AA341" s="26">
        <v>1</v>
      </c>
      <c r="AB341" s="67"/>
    </row>
    <row r="342" spans="2:28" ht="12.75">
      <c r="B342">
        <v>11</v>
      </c>
      <c r="C342" s="19" t="s">
        <v>147</v>
      </c>
      <c r="D342" s="22" t="s">
        <v>138</v>
      </c>
      <c r="E342">
        <v>8</v>
      </c>
      <c r="F342">
        <v>1</v>
      </c>
      <c r="G342" s="43"/>
      <c r="H342" s="6">
        <v>1</v>
      </c>
      <c r="I342" s="6">
        <v>1</v>
      </c>
      <c r="J342" s="65"/>
      <c r="K342" s="6">
        <v>1</v>
      </c>
      <c r="L342" s="6">
        <v>1</v>
      </c>
      <c r="M342" s="66"/>
      <c r="N342" s="6"/>
      <c r="O342" s="6"/>
      <c r="P342" s="43"/>
      <c r="Q342" s="6"/>
      <c r="R342" s="6"/>
      <c r="S342" s="66"/>
      <c r="T342" s="6"/>
      <c r="U342" s="6"/>
      <c r="V342" s="66"/>
      <c r="W342" s="6"/>
      <c r="X342" s="6"/>
      <c r="Y342" s="43"/>
      <c r="Z342" s="26">
        <v>1</v>
      </c>
      <c r="AA342" s="26">
        <v>1</v>
      </c>
      <c r="AB342" s="67"/>
    </row>
    <row r="343" spans="2:28" ht="12.75">
      <c r="B343">
        <v>11</v>
      </c>
      <c r="C343" s="22" t="s">
        <v>131</v>
      </c>
      <c r="D343" s="22" t="s">
        <v>331</v>
      </c>
      <c r="E343">
        <v>10</v>
      </c>
      <c r="F343">
        <v>0</v>
      </c>
      <c r="G343" s="43"/>
      <c r="H343" s="6">
        <v>1</v>
      </c>
      <c r="I343" s="6"/>
      <c r="J343" s="65"/>
      <c r="K343" s="6">
        <v>1</v>
      </c>
      <c r="L343" s="6"/>
      <c r="M343" s="66"/>
      <c r="N343" s="6">
        <v>1</v>
      </c>
      <c r="O343" s="6"/>
      <c r="P343" s="43"/>
      <c r="Q343" s="6">
        <v>1</v>
      </c>
      <c r="R343" s="6"/>
      <c r="S343" s="66"/>
      <c r="T343" s="6">
        <v>1</v>
      </c>
      <c r="U343" s="6"/>
      <c r="V343" s="66"/>
      <c r="W343" s="6">
        <v>1</v>
      </c>
      <c r="X343" s="6"/>
      <c r="Y343" s="43"/>
      <c r="Z343" s="26">
        <v>1</v>
      </c>
      <c r="AA343" s="26"/>
      <c r="AB343" s="67"/>
    </row>
    <row r="344" spans="2:28" ht="12.75">
      <c r="B344">
        <v>12</v>
      </c>
      <c r="C344" s="19" t="s">
        <v>129</v>
      </c>
      <c r="D344" s="22" t="s">
        <v>121</v>
      </c>
      <c r="E344">
        <v>4</v>
      </c>
      <c r="F344">
        <v>1</v>
      </c>
      <c r="G344" s="43"/>
      <c r="H344" s="6">
        <v>1</v>
      </c>
      <c r="I344" s="6">
        <v>1</v>
      </c>
      <c r="J344" s="65"/>
      <c r="K344" s="6">
        <v>1</v>
      </c>
      <c r="L344" s="6">
        <v>1</v>
      </c>
      <c r="M344" s="66"/>
      <c r="N344" s="6"/>
      <c r="O344" s="6"/>
      <c r="P344" s="43"/>
      <c r="Q344" s="6"/>
      <c r="R344" s="6"/>
      <c r="S344" s="66"/>
      <c r="T344" s="6"/>
      <c r="U344" s="6"/>
      <c r="V344" s="66"/>
      <c r="W344" s="6"/>
      <c r="X344" s="6"/>
      <c r="Y344" s="43"/>
      <c r="Z344" s="26">
        <v>1</v>
      </c>
      <c r="AA344" s="26">
        <v>1</v>
      </c>
      <c r="AB344" s="67"/>
    </row>
    <row r="345" spans="2:28" ht="12.75">
      <c r="B345">
        <v>13</v>
      </c>
      <c r="C345" s="22" t="s">
        <v>131</v>
      </c>
      <c r="D345" s="22" t="s">
        <v>74</v>
      </c>
      <c r="E345">
        <v>6</v>
      </c>
      <c r="F345">
        <v>0</v>
      </c>
      <c r="G345" s="43"/>
      <c r="H345" s="6">
        <v>1</v>
      </c>
      <c r="I345" s="6"/>
      <c r="J345" s="65"/>
      <c r="K345" s="6">
        <v>1</v>
      </c>
      <c r="L345" s="6"/>
      <c r="M345" s="66"/>
      <c r="N345" s="6">
        <v>1</v>
      </c>
      <c r="O345" s="6"/>
      <c r="P345" s="43"/>
      <c r="Q345" s="6"/>
      <c r="R345" s="6"/>
      <c r="S345" s="66"/>
      <c r="T345" s="6"/>
      <c r="U345" s="6"/>
      <c r="V345" s="66"/>
      <c r="W345" s="6"/>
      <c r="X345" s="6"/>
      <c r="Y345" s="43"/>
      <c r="Z345" s="26">
        <v>1</v>
      </c>
      <c r="AA345" s="26"/>
      <c r="AB345" s="67"/>
    </row>
    <row r="346" spans="2:28" ht="12.75">
      <c r="B346">
        <v>13</v>
      </c>
      <c r="C346" s="19" t="s">
        <v>369</v>
      </c>
      <c r="D346" s="22" t="s">
        <v>331</v>
      </c>
      <c r="E346">
        <v>3</v>
      </c>
      <c r="F346">
        <v>2</v>
      </c>
      <c r="G346" s="43"/>
      <c r="H346" s="6"/>
      <c r="I346" s="6"/>
      <c r="J346" s="65"/>
      <c r="K346" s="6"/>
      <c r="L346" s="6"/>
      <c r="M346" s="66"/>
      <c r="N346" s="6"/>
      <c r="O346" s="6"/>
      <c r="P346" s="43"/>
      <c r="Q346" s="6"/>
      <c r="R346" s="6"/>
      <c r="S346" s="66"/>
      <c r="T346" s="6"/>
      <c r="U346" s="6"/>
      <c r="V346" s="66"/>
      <c r="W346" s="6"/>
      <c r="X346" s="6"/>
      <c r="Y346" s="43"/>
      <c r="Z346" s="26">
        <v>1</v>
      </c>
      <c r="AA346" s="26">
        <v>1</v>
      </c>
      <c r="AB346" s="67"/>
    </row>
    <row r="347" spans="2:28" ht="12.75">
      <c r="B347">
        <v>13</v>
      </c>
      <c r="C347" s="22" t="s">
        <v>331</v>
      </c>
      <c r="D347" s="22" t="s">
        <v>369</v>
      </c>
      <c r="E347">
        <v>5</v>
      </c>
      <c r="F347">
        <v>2</v>
      </c>
      <c r="G347" s="43"/>
      <c r="H347" s="6">
        <v>1</v>
      </c>
      <c r="I347" s="6"/>
      <c r="J347" s="65"/>
      <c r="K347" s="6"/>
      <c r="L347" s="6"/>
      <c r="M347" s="66"/>
      <c r="N347" s="6"/>
      <c r="O347" s="6"/>
      <c r="P347" s="43"/>
      <c r="Q347" s="6"/>
      <c r="R347" s="6"/>
      <c r="S347" s="66"/>
      <c r="T347" s="6"/>
      <c r="U347" s="6"/>
      <c r="V347" s="66"/>
      <c r="W347" s="6"/>
      <c r="X347" s="6"/>
      <c r="Y347" s="43"/>
      <c r="Z347" s="26">
        <v>1</v>
      </c>
      <c r="AA347" s="26"/>
      <c r="AB347" s="67"/>
    </row>
    <row r="348" spans="2:28" ht="12.75">
      <c r="B348">
        <v>13</v>
      </c>
      <c r="C348" s="19" t="s">
        <v>305</v>
      </c>
      <c r="D348" s="22" t="s">
        <v>308</v>
      </c>
      <c r="E348">
        <v>9</v>
      </c>
      <c r="F348">
        <v>3</v>
      </c>
      <c r="G348" s="43"/>
      <c r="H348" s="6">
        <v>1</v>
      </c>
      <c r="I348" s="6">
        <v>1</v>
      </c>
      <c r="J348" s="65"/>
      <c r="K348" s="6">
        <v>1</v>
      </c>
      <c r="L348" s="6">
        <v>1</v>
      </c>
      <c r="M348" s="66"/>
      <c r="N348" s="6"/>
      <c r="O348" s="6"/>
      <c r="P348" s="43"/>
      <c r="Q348" s="6">
        <v>1</v>
      </c>
      <c r="R348" s="6">
        <v>1</v>
      </c>
      <c r="S348" s="66"/>
      <c r="T348" s="6">
        <v>1</v>
      </c>
      <c r="U348" s="6">
        <v>1</v>
      </c>
      <c r="V348" s="66"/>
      <c r="W348" s="6"/>
      <c r="X348" s="6"/>
      <c r="Y348" s="43"/>
      <c r="Z348" s="26">
        <v>1</v>
      </c>
      <c r="AA348" s="26">
        <v>1</v>
      </c>
      <c r="AB348" s="67"/>
    </row>
    <row r="349" spans="2:28" ht="12.75">
      <c r="B349">
        <v>14</v>
      </c>
      <c r="C349" s="19" t="s">
        <v>116</v>
      </c>
      <c r="D349" s="22" t="s">
        <v>315</v>
      </c>
      <c r="E349">
        <v>4</v>
      </c>
      <c r="F349">
        <v>1</v>
      </c>
      <c r="G349" s="43"/>
      <c r="H349" s="6">
        <v>1</v>
      </c>
      <c r="I349" s="6">
        <v>1</v>
      </c>
      <c r="J349" s="65"/>
      <c r="K349" s="6">
        <v>1</v>
      </c>
      <c r="L349" s="6">
        <v>1</v>
      </c>
      <c r="M349" s="66"/>
      <c r="N349" s="6"/>
      <c r="O349" s="6"/>
      <c r="P349" s="43"/>
      <c r="Q349" s="6"/>
      <c r="R349" s="6"/>
      <c r="S349" s="66"/>
      <c r="T349" s="6"/>
      <c r="U349" s="6"/>
      <c r="V349" s="66"/>
      <c r="W349" s="6"/>
      <c r="X349" s="6"/>
      <c r="Y349" s="43"/>
      <c r="Z349" s="26">
        <v>1</v>
      </c>
      <c r="AA349" s="26">
        <v>1</v>
      </c>
      <c r="AB349" s="67"/>
    </row>
    <row r="350" spans="2:28" ht="12.75">
      <c r="B350">
        <v>14</v>
      </c>
      <c r="C350" s="22" t="s">
        <v>314</v>
      </c>
      <c r="D350" s="22" t="s">
        <v>147</v>
      </c>
      <c r="E350">
        <v>3</v>
      </c>
      <c r="F350">
        <v>2</v>
      </c>
      <c r="G350" s="43"/>
      <c r="H350" s="6"/>
      <c r="I350" s="6"/>
      <c r="J350" s="65"/>
      <c r="K350" s="6"/>
      <c r="L350" s="6"/>
      <c r="M350" s="66"/>
      <c r="N350" s="6"/>
      <c r="O350" s="6"/>
      <c r="P350" s="43"/>
      <c r="Q350" s="6"/>
      <c r="R350" s="6"/>
      <c r="S350" s="66"/>
      <c r="T350" s="6"/>
      <c r="U350" s="6"/>
      <c r="V350" s="66"/>
      <c r="W350" s="6"/>
      <c r="X350" s="6"/>
      <c r="Y350" s="43"/>
      <c r="Z350" s="26">
        <v>1</v>
      </c>
      <c r="AA350" s="26"/>
      <c r="AB350" s="67"/>
    </row>
    <row r="351" spans="3:28" ht="12.75">
      <c r="C351" s="22"/>
      <c r="D351" s="22"/>
      <c r="G351" s="43"/>
      <c r="H351" s="6"/>
      <c r="I351" s="6"/>
      <c r="J351" s="65"/>
      <c r="K351" s="6"/>
      <c r="L351" s="6"/>
      <c r="M351" s="66"/>
      <c r="N351" s="6"/>
      <c r="O351" s="6"/>
      <c r="P351" s="43"/>
      <c r="Q351" s="6"/>
      <c r="R351" s="6"/>
      <c r="S351" s="66"/>
      <c r="T351" s="6"/>
      <c r="U351" s="6"/>
      <c r="V351" s="66"/>
      <c r="W351" s="6"/>
      <c r="X351" s="6"/>
      <c r="Y351" s="43"/>
      <c r="Z351" s="26"/>
      <c r="AA351" s="26"/>
      <c r="AB351" s="67"/>
    </row>
    <row r="352" spans="3:28" ht="12.75">
      <c r="C352" s="22"/>
      <c r="D352" s="22"/>
      <c r="G352" s="43"/>
      <c r="H352" s="6"/>
      <c r="I352" s="6"/>
      <c r="J352" s="65"/>
      <c r="K352" s="6"/>
      <c r="L352" s="6"/>
      <c r="M352" s="66"/>
      <c r="N352" s="6"/>
      <c r="O352" s="6"/>
      <c r="P352" s="43"/>
      <c r="Q352" s="6"/>
      <c r="R352" s="6"/>
      <c r="S352" s="66"/>
      <c r="T352" s="6"/>
      <c r="U352" s="6"/>
      <c r="V352" s="66"/>
      <c r="W352" s="6"/>
      <c r="X352" s="6"/>
      <c r="Y352" s="43"/>
      <c r="Z352" s="26"/>
      <c r="AA352" s="26"/>
      <c r="AB352" s="67"/>
    </row>
    <row r="353" spans="1:28" ht="12.75">
      <c r="A353">
        <v>2008.05</v>
      </c>
      <c r="B353">
        <v>1</v>
      </c>
      <c r="C353" s="19" t="s">
        <v>303</v>
      </c>
      <c r="D353" s="22" t="s">
        <v>129</v>
      </c>
      <c r="E353">
        <v>18</v>
      </c>
      <c r="F353">
        <v>6</v>
      </c>
      <c r="G353" s="43"/>
      <c r="H353" s="6">
        <v>1</v>
      </c>
      <c r="I353" s="6">
        <v>1</v>
      </c>
      <c r="J353" s="65"/>
      <c r="K353" s="6">
        <v>1</v>
      </c>
      <c r="L353" s="6">
        <v>1</v>
      </c>
      <c r="M353" s="66"/>
      <c r="N353" s="6"/>
      <c r="O353" s="6"/>
      <c r="P353" s="43"/>
      <c r="Q353" s="6">
        <v>1</v>
      </c>
      <c r="R353" s="6">
        <v>1</v>
      </c>
      <c r="S353" s="66"/>
      <c r="T353" s="6">
        <v>1</v>
      </c>
      <c r="U353" s="6">
        <v>1</v>
      </c>
      <c r="V353" s="66"/>
      <c r="W353" s="6"/>
      <c r="X353" s="6"/>
      <c r="Y353" s="43"/>
      <c r="Z353" s="26">
        <v>1</v>
      </c>
      <c r="AA353" s="26">
        <v>1</v>
      </c>
      <c r="AB353" s="67"/>
    </row>
    <row r="354" spans="2:28" ht="12.75">
      <c r="B354">
        <v>3</v>
      </c>
      <c r="C354" s="22" t="s">
        <v>315</v>
      </c>
      <c r="D354" s="22" t="s">
        <v>414</v>
      </c>
      <c r="E354">
        <v>8</v>
      </c>
      <c r="F354">
        <v>3</v>
      </c>
      <c r="G354" s="43"/>
      <c r="H354" s="6">
        <v>1</v>
      </c>
      <c r="I354" s="6"/>
      <c r="J354" s="65"/>
      <c r="K354" s="6"/>
      <c r="L354" s="6"/>
      <c r="M354" s="66"/>
      <c r="N354" s="6"/>
      <c r="O354" s="6"/>
      <c r="P354" s="43"/>
      <c r="Q354" s="6">
        <v>1</v>
      </c>
      <c r="R354" s="6"/>
      <c r="S354" s="66"/>
      <c r="T354" s="6"/>
      <c r="U354" s="6"/>
      <c r="V354" s="66"/>
      <c r="W354" s="6"/>
      <c r="X354" s="6"/>
      <c r="Y354" s="43"/>
      <c r="Z354" s="26">
        <v>1</v>
      </c>
      <c r="AA354" s="26"/>
      <c r="AB354" s="67"/>
    </row>
    <row r="355" spans="2:28" ht="12.75">
      <c r="B355">
        <v>3</v>
      </c>
      <c r="C355" s="19" t="s">
        <v>305</v>
      </c>
      <c r="D355" s="22" t="s">
        <v>303</v>
      </c>
      <c r="E355">
        <v>10</v>
      </c>
      <c r="F355">
        <v>2</v>
      </c>
      <c r="G355" s="43"/>
      <c r="H355" s="6">
        <v>1</v>
      </c>
      <c r="I355" s="6">
        <v>1</v>
      </c>
      <c r="J355" s="65"/>
      <c r="K355" s="6">
        <v>1</v>
      </c>
      <c r="L355" s="6">
        <v>1</v>
      </c>
      <c r="M355" s="66"/>
      <c r="N355" s="6"/>
      <c r="O355" s="6"/>
      <c r="P355" s="43"/>
      <c r="Q355" s="6">
        <v>1</v>
      </c>
      <c r="R355" s="6">
        <v>1</v>
      </c>
      <c r="S355" s="66"/>
      <c r="T355" s="6">
        <v>1</v>
      </c>
      <c r="U355" s="6">
        <v>1</v>
      </c>
      <c r="V355" s="66"/>
      <c r="W355" s="6"/>
      <c r="X355" s="6"/>
      <c r="Y355" s="43"/>
      <c r="Z355" s="26">
        <v>1</v>
      </c>
      <c r="AA355" s="26">
        <v>1</v>
      </c>
      <c r="AB355" s="67"/>
    </row>
    <row r="356" spans="2:28" ht="12.75">
      <c r="B356">
        <v>4</v>
      </c>
      <c r="C356" s="19" t="s">
        <v>131</v>
      </c>
      <c r="D356" s="22" t="s">
        <v>312</v>
      </c>
      <c r="E356">
        <v>14</v>
      </c>
      <c r="F356">
        <v>1</v>
      </c>
      <c r="G356" s="43"/>
      <c r="H356" s="6">
        <v>1</v>
      </c>
      <c r="I356" s="6">
        <v>1</v>
      </c>
      <c r="J356" s="65"/>
      <c r="K356" s="6">
        <v>1</v>
      </c>
      <c r="L356" s="6">
        <v>1</v>
      </c>
      <c r="M356" s="66"/>
      <c r="N356" s="6"/>
      <c r="O356" s="6"/>
      <c r="P356" s="43"/>
      <c r="Q356" s="6">
        <v>1</v>
      </c>
      <c r="R356" s="6">
        <v>1</v>
      </c>
      <c r="S356" s="66"/>
      <c r="T356" s="6">
        <v>1</v>
      </c>
      <c r="U356" s="6">
        <v>1</v>
      </c>
      <c r="V356" s="66"/>
      <c r="W356" s="6">
        <v>1</v>
      </c>
      <c r="X356" s="6">
        <v>1</v>
      </c>
      <c r="Y356" s="43"/>
      <c r="Z356" s="26">
        <v>1</v>
      </c>
      <c r="AA356" s="26">
        <v>1</v>
      </c>
      <c r="AB356" s="67"/>
    </row>
    <row r="357" spans="2:28" ht="12.75">
      <c r="B357">
        <v>4</v>
      </c>
      <c r="C357" s="19" t="s">
        <v>117</v>
      </c>
      <c r="D357" s="22" t="s">
        <v>142</v>
      </c>
      <c r="E357">
        <v>9</v>
      </c>
      <c r="F357">
        <v>2</v>
      </c>
      <c r="G357" s="43"/>
      <c r="H357" s="6">
        <v>1</v>
      </c>
      <c r="I357" s="6">
        <v>1</v>
      </c>
      <c r="J357" s="65"/>
      <c r="K357" s="6">
        <v>1</v>
      </c>
      <c r="L357" s="6">
        <v>1</v>
      </c>
      <c r="M357" s="66"/>
      <c r="N357" s="6"/>
      <c r="O357" s="6"/>
      <c r="P357" s="43"/>
      <c r="Q357" s="6">
        <v>1</v>
      </c>
      <c r="R357" s="6">
        <v>1</v>
      </c>
      <c r="S357" s="66"/>
      <c r="T357" s="6">
        <v>1</v>
      </c>
      <c r="U357" s="6">
        <v>1</v>
      </c>
      <c r="V357" s="66"/>
      <c r="W357" s="6"/>
      <c r="X357" s="6"/>
      <c r="Y357" s="43"/>
      <c r="Z357" s="26">
        <v>1</v>
      </c>
      <c r="AA357" s="26">
        <v>1</v>
      </c>
      <c r="AB357" s="67"/>
    </row>
    <row r="358" spans="2:28" ht="12.75">
      <c r="B358">
        <v>5</v>
      </c>
      <c r="C358" s="22" t="s">
        <v>117</v>
      </c>
      <c r="D358" s="22" t="s">
        <v>369</v>
      </c>
      <c r="E358">
        <v>4</v>
      </c>
      <c r="F358">
        <v>1</v>
      </c>
      <c r="G358" s="43"/>
      <c r="H358" s="6">
        <v>1</v>
      </c>
      <c r="I358" s="6"/>
      <c r="J358" s="65"/>
      <c r="K358" s="6">
        <v>1</v>
      </c>
      <c r="L358" s="6"/>
      <c r="M358" s="66"/>
      <c r="N358" s="6"/>
      <c r="O358" s="6"/>
      <c r="P358" s="43"/>
      <c r="Q358" s="6"/>
      <c r="R358" s="6"/>
      <c r="S358" s="66"/>
      <c r="T358" s="6"/>
      <c r="U358" s="6"/>
      <c r="V358" s="66"/>
      <c r="W358" s="6"/>
      <c r="X358" s="6"/>
      <c r="Y358" s="43"/>
      <c r="Z358" s="26">
        <v>1</v>
      </c>
      <c r="AA358" s="26"/>
      <c r="AB358" s="67"/>
    </row>
    <row r="359" spans="2:28" ht="12.75">
      <c r="B359">
        <v>7</v>
      </c>
      <c r="C359" s="19" t="s">
        <v>369</v>
      </c>
      <c r="D359" s="22" t="s">
        <v>304</v>
      </c>
      <c r="E359">
        <v>7</v>
      </c>
      <c r="F359">
        <v>4</v>
      </c>
      <c r="G359" s="43"/>
      <c r="H359" s="6"/>
      <c r="I359" s="6"/>
      <c r="J359" s="65"/>
      <c r="K359" s="6"/>
      <c r="L359" s="6"/>
      <c r="M359" s="66"/>
      <c r="N359" s="6"/>
      <c r="O359" s="6"/>
      <c r="P359" s="43"/>
      <c r="Q359" s="6"/>
      <c r="R359" s="6"/>
      <c r="S359" s="66"/>
      <c r="T359" s="6"/>
      <c r="U359" s="6"/>
      <c r="V359" s="66"/>
      <c r="W359" s="6"/>
      <c r="X359" s="6"/>
      <c r="Y359" s="43"/>
      <c r="Z359" s="26">
        <v>1</v>
      </c>
      <c r="AA359" s="26">
        <v>1</v>
      </c>
      <c r="AB359" s="67"/>
    </row>
    <row r="360" spans="2:28" ht="12.75">
      <c r="B360">
        <v>7</v>
      </c>
      <c r="C360" s="19" t="s">
        <v>125</v>
      </c>
      <c r="D360" s="22" t="s">
        <v>121</v>
      </c>
      <c r="E360">
        <v>26</v>
      </c>
      <c r="F360">
        <v>21</v>
      </c>
      <c r="G360" s="43"/>
      <c r="H360" s="6"/>
      <c r="I360" s="6"/>
      <c r="J360" s="65"/>
      <c r="K360" s="6"/>
      <c r="L360" s="6"/>
      <c r="M360" s="66"/>
      <c r="N360" s="6"/>
      <c r="O360" s="6"/>
      <c r="P360" s="43"/>
      <c r="Q360" s="6"/>
      <c r="R360" s="6"/>
      <c r="S360" s="66"/>
      <c r="T360" s="6"/>
      <c r="U360" s="6"/>
      <c r="V360" s="66"/>
      <c r="W360" s="6"/>
      <c r="X360" s="6"/>
      <c r="Y360" s="43"/>
      <c r="Z360" s="26">
        <v>1</v>
      </c>
      <c r="AA360" s="26">
        <v>1</v>
      </c>
      <c r="AB360" s="67"/>
    </row>
    <row r="361" spans="2:28" ht="12.75">
      <c r="B361">
        <v>8</v>
      </c>
      <c r="C361" s="22" t="s">
        <v>401</v>
      </c>
      <c r="D361" s="22" t="s">
        <v>162</v>
      </c>
      <c r="E361">
        <v>4</v>
      </c>
      <c r="F361">
        <v>2</v>
      </c>
      <c r="G361" s="43"/>
      <c r="H361" s="6">
        <v>1</v>
      </c>
      <c r="I361" s="6"/>
      <c r="J361" s="65"/>
      <c r="K361" s="6"/>
      <c r="L361" s="6"/>
      <c r="M361" s="66"/>
      <c r="N361" s="6"/>
      <c r="O361" s="6"/>
      <c r="P361" s="43"/>
      <c r="Q361" s="6"/>
      <c r="R361" s="6"/>
      <c r="S361" s="66"/>
      <c r="T361" s="6"/>
      <c r="U361" s="6"/>
      <c r="V361" s="66"/>
      <c r="W361" s="6"/>
      <c r="X361" s="6"/>
      <c r="Y361" s="43"/>
      <c r="Z361" s="26">
        <v>1</v>
      </c>
      <c r="AA361" s="26"/>
      <c r="AB361" s="67"/>
    </row>
    <row r="362" spans="2:28" ht="12.75">
      <c r="B362">
        <v>9</v>
      </c>
      <c r="C362" s="22" t="s">
        <v>147</v>
      </c>
      <c r="D362" s="22" t="s">
        <v>312</v>
      </c>
      <c r="E362">
        <v>6</v>
      </c>
      <c r="F362">
        <v>1</v>
      </c>
      <c r="G362" s="43"/>
      <c r="H362" s="6">
        <v>1</v>
      </c>
      <c r="I362" s="6"/>
      <c r="J362" s="65"/>
      <c r="K362" s="6">
        <v>1</v>
      </c>
      <c r="L362" s="6"/>
      <c r="M362" s="66"/>
      <c r="N362" s="6"/>
      <c r="O362" s="6"/>
      <c r="P362" s="43"/>
      <c r="Q362" s="6"/>
      <c r="R362" s="6"/>
      <c r="S362" s="66"/>
      <c r="T362" s="6"/>
      <c r="U362" s="6"/>
      <c r="V362" s="66"/>
      <c r="W362" s="6"/>
      <c r="X362" s="6"/>
      <c r="Y362" s="43"/>
      <c r="Z362" s="26">
        <v>1</v>
      </c>
      <c r="AA362" s="26"/>
      <c r="AB362" s="67"/>
    </row>
    <row r="363" spans="2:28" ht="12.75">
      <c r="B363">
        <v>9</v>
      </c>
      <c r="C363" s="19" t="s">
        <v>126</v>
      </c>
      <c r="D363" s="22" t="s">
        <v>305</v>
      </c>
      <c r="E363">
        <v>7</v>
      </c>
      <c r="F363">
        <v>1</v>
      </c>
      <c r="G363" s="43"/>
      <c r="H363" s="6">
        <v>1</v>
      </c>
      <c r="I363" s="6">
        <v>1</v>
      </c>
      <c r="J363" s="65"/>
      <c r="K363" s="6">
        <v>1</v>
      </c>
      <c r="L363" s="6">
        <v>1</v>
      </c>
      <c r="M363" s="66"/>
      <c r="N363" s="6"/>
      <c r="O363" s="6"/>
      <c r="P363" s="43"/>
      <c r="Q363" s="6"/>
      <c r="R363" s="6"/>
      <c r="S363" s="66"/>
      <c r="T363" s="6"/>
      <c r="U363" s="6"/>
      <c r="V363" s="66"/>
      <c r="W363" s="6"/>
      <c r="X363" s="6"/>
      <c r="Y363" s="43"/>
      <c r="Z363" s="26">
        <v>1</v>
      </c>
      <c r="AA363" s="26">
        <v>1</v>
      </c>
      <c r="AB363" s="67"/>
    </row>
    <row r="364" spans="2:28" ht="12.75">
      <c r="B364">
        <v>10</v>
      </c>
      <c r="C364" s="19" t="s">
        <v>315</v>
      </c>
      <c r="D364" s="22" t="s">
        <v>146</v>
      </c>
      <c r="E364">
        <v>8</v>
      </c>
      <c r="F364">
        <v>0</v>
      </c>
      <c r="G364" s="43"/>
      <c r="H364" s="6">
        <v>1</v>
      </c>
      <c r="I364" s="6">
        <v>1</v>
      </c>
      <c r="J364" s="65"/>
      <c r="K364" s="6">
        <v>1</v>
      </c>
      <c r="L364" s="6">
        <v>1</v>
      </c>
      <c r="M364" s="66"/>
      <c r="N364" s="6">
        <v>1</v>
      </c>
      <c r="O364" s="6">
        <v>1</v>
      </c>
      <c r="P364" s="43"/>
      <c r="Q364" s="6"/>
      <c r="R364" s="6"/>
      <c r="S364" s="66"/>
      <c r="T364" s="6"/>
      <c r="U364" s="6"/>
      <c r="V364" s="66"/>
      <c r="W364" s="6"/>
      <c r="X364" s="6"/>
      <c r="Y364" s="43"/>
      <c r="Z364" s="26">
        <v>1</v>
      </c>
      <c r="AA364" s="26">
        <v>1</v>
      </c>
      <c r="AB364" s="67"/>
    </row>
    <row r="365" spans="2:28" ht="12.75">
      <c r="B365">
        <v>10</v>
      </c>
      <c r="C365" s="22" t="s">
        <v>369</v>
      </c>
      <c r="D365" s="22" t="s">
        <v>305</v>
      </c>
      <c r="E365">
        <v>8</v>
      </c>
      <c r="F365">
        <v>2</v>
      </c>
      <c r="G365" s="43"/>
      <c r="H365" s="6">
        <v>1</v>
      </c>
      <c r="I365" s="6"/>
      <c r="J365" s="65"/>
      <c r="K365" s="6">
        <v>1</v>
      </c>
      <c r="L365" s="6"/>
      <c r="M365" s="66"/>
      <c r="N365" s="6"/>
      <c r="O365" s="6"/>
      <c r="P365" s="43"/>
      <c r="Q365" s="6">
        <v>1</v>
      </c>
      <c r="R365" s="6"/>
      <c r="S365" s="66"/>
      <c r="T365" s="6">
        <v>1</v>
      </c>
      <c r="U365" s="6"/>
      <c r="V365" s="66"/>
      <c r="W365" s="6"/>
      <c r="X365" s="6"/>
      <c r="Y365" s="43"/>
      <c r="Z365" s="26">
        <v>1</v>
      </c>
      <c r="AA365" s="26"/>
      <c r="AB365" s="67"/>
    </row>
    <row r="366" spans="2:28" ht="12.75">
      <c r="B366">
        <v>11</v>
      </c>
      <c r="C366" s="22" t="s">
        <v>405</v>
      </c>
      <c r="D366" s="22" t="s">
        <v>370</v>
      </c>
      <c r="E366">
        <v>5</v>
      </c>
      <c r="F366">
        <v>2</v>
      </c>
      <c r="G366" s="43"/>
      <c r="H366" s="6">
        <v>1</v>
      </c>
      <c r="I366" s="6"/>
      <c r="J366" s="65"/>
      <c r="K366" s="6"/>
      <c r="L366" s="6"/>
      <c r="M366" s="66"/>
      <c r="N366" s="6"/>
      <c r="O366" s="6"/>
      <c r="P366" s="43"/>
      <c r="Q366" s="6"/>
      <c r="R366" s="6"/>
      <c r="S366" s="66"/>
      <c r="T366" s="6"/>
      <c r="U366" s="6"/>
      <c r="V366" s="66"/>
      <c r="W366" s="6"/>
      <c r="X366" s="6"/>
      <c r="Y366" s="43"/>
      <c r="Z366" s="26">
        <v>1</v>
      </c>
      <c r="AA366" s="26"/>
      <c r="AB366" s="67"/>
    </row>
    <row r="367" spans="2:28" ht="12.75">
      <c r="B367">
        <v>12</v>
      </c>
      <c r="C367" s="19" t="s">
        <v>310</v>
      </c>
      <c r="D367" s="22" t="s">
        <v>306</v>
      </c>
      <c r="E367">
        <v>17</v>
      </c>
      <c r="F367">
        <v>5</v>
      </c>
      <c r="G367" s="43"/>
      <c r="H367" s="6">
        <v>1</v>
      </c>
      <c r="I367" s="6">
        <v>1</v>
      </c>
      <c r="J367" s="65"/>
      <c r="K367" s="6">
        <v>1</v>
      </c>
      <c r="L367" s="6">
        <v>1</v>
      </c>
      <c r="M367" s="66"/>
      <c r="N367" s="6"/>
      <c r="O367" s="6"/>
      <c r="P367" s="43"/>
      <c r="Q367" s="6">
        <v>1</v>
      </c>
      <c r="R367" s="6">
        <v>1</v>
      </c>
      <c r="S367" s="66"/>
      <c r="T367" s="6">
        <v>1</v>
      </c>
      <c r="U367" s="6">
        <v>1</v>
      </c>
      <c r="V367" s="66"/>
      <c r="W367" s="6"/>
      <c r="X367" s="6"/>
      <c r="Y367" s="43"/>
      <c r="Z367" s="26">
        <v>1</v>
      </c>
      <c r="AA367" s="26">
        <v>1</v>
      </c>
      <c r="AB367" s="67"/>
    </row>
    <row r="368" spans="2:28" ht="12.75">
      <c r="B368">
        <v>13</v>
      </c>
      <c r="C368" s="19" t="s">
        <v>131</v>
      </c>
      <c r="D368" s="22" t="s">
        <v>187</v>
      </c>
      <c r="E368">
        <v>9</v>
      </c>
      <c r="F368">
        <v>0</v>
      </c>
      <c r="G368" s="43"/>
      <c r="H368" s="6">
        <v>1</v>
      </c>
      <c r="I368" s="6">
        <v>1</v>
      </c>
      <c r="J368" s="65"/>
      <c r="K368" s="6">
        <v>1</v>
      </c>
      <c r="L368" s="6">
        <v>1</v>
      </c>
      <c r="M368" s="66"/>
      <c r="N368" s="6">
        <v>1</v>
      </c>
      <c r="O368" s="6">
        <v>1</v>
      </c>
      <c r="P368" s="43"/>
      <c r="Q368" s="6"/>
      <c r="R368" s="6"/>
      <c r="S368" s="66"/>
      <c r="T368" s="6"/>
      <c r="U368" s="6"/>
      <c r="V368" s="66"/>
      <c r="W368" s="6"/>
      <c r="X368" s="6"/>
      <c r="Y368" s="43"/>
      <c r="Z368" s="26">
        <v>1</v>
      </c>
      <c r="AA368" s="26">
        <v>1</v>
      </c>
      <c r="AB368" s="67"/>
    </row>
    <row r="369" spans="2:28" ht="12.75">
      <c r="B369">
        <v>14</v>
      </c>
      <c r="C369" s="22" t="s">
        <v>314</v>
      </c>
      <c r="D369" s="22" t="s">
        <v>312</v>
      </c>
      <c r="E369">
        <v>8</v>
      </c>
      <c r="F369">
        <v>1</v>
      </c>
      <c r="G369" s="43"/>
      <c r="H369" s="6">
        <v>1</v>
      </c>
      <c r="I369" s="6"/>
      <c r="J369" s="65"/>
      <c r="K369" s="6">
        <v>1</v>
      </c>
      <c r="L369" s="6"/>
      <c r="M369" s="66"/>
      <c r="N369" s="6"/>
      <c r="O369" s="6"/>
      <c r="P369" s="43"/>
      <c r="Q369" s="6"/>
      <c r="R369" s="6"/>
      <c r="S369" s="66"/>
      <c r="T369" s="6"/>
      <c r="U369" s="6"/>
      <c r="V369" s="66"/>
      <c r="W369" s="6"/>
      <c r="X369" s="6"/>
      <c r="Y369" s="43"/>
      <c r="Z369" s="26">
        <v>1</v>
      </c>
      <c r="AA369" s="26"/>
      <c r="AB369" s="67"/>
    </row>
    <row r="370" spans="2:28" ht="12.75">
      <c r="B370">
        <v>14</v>
      </c>
      <c r="C370" s="22" t="s">
        <v>305</v>
      </c>
      <c r="D370" s="22" t="s">
        <v>129</v>
      </c>
      <c r="E370">
        <v>5</v>
      </c>
      <c r="F370">
        <v>2</v>
      </c>
      <c r="G370" s="43"/>
      <c r="H370" s="6">
        <v>1</v>
      </c>
      <c r="I370" s="6"/>
      <c r="J370" s="65"/>
      <c r="K370" s="6"/>
      <c r="L370" s="6"/>
      <c r="M370" s="66"/>
      <c r="N370" s="6"/>
      <c r="O370" s="6"/>
      <c r="P370" s="43"/>
      <c r="Q370" s="6"/>
      <c r="R370" s="6"/>
      <c r="S370" s="66"/>
      <c r="T370" s="6"/>
      <c r="U370" s="6"/>
      <c r="V370" s="66"/>
      <c r="W370" s="6"/>
      <c r="X370" s="6"/>
      <c r="Y370" s="43"/>
      <c r="Z370" s="26">
        <v>1</v>
      </c>
      <c r="AA370" s="26"/>
      <c r="AB370" s="67"/>
    </row>
    <row r="371" spans="2:28" ht="12.75">
      <c r="B371">
        <v>14</v>
      </c>
      <c r="C371" s="19" t="s">
        <v>369</v>
      </c>
      <c r="D371" s="22" t="s">
        <v>126</v>
      </c>
      <c r="E371">
        <v>7</v>
      </c>
      <c r="F371">
        <v>1</v>
      </c>
      <c r="G371" s="43"/>
      <c r="H371" s="6">
        <v>1</v>
      </c>
      <c r="I371" s="6">
        <v>1</v>
      </c>
      <c r="J371" s="65"/>
      <c r="K371" s="6">
        <v>1</v>
      </c>
      <c r="L371" s="6">
        <v>1</v>
      </c>
      <c r="M371" s="66"/>
      <c r="N371" s="6"/>
      <c r="O371" s="6"/>
      <c r="P371" s="43"/>
      <c r="Q371" s="6"/>
      <c r="R371" s="6"/>
      <c r="S371" s="66"/>
      <c r="T371" s="6"/>
      <c r="U371" s="6"/>
      <c r="V371" s="66"/>
      <c r="W371" s="6"/>
      <c r="X371" s="6"/>
      <c r="Y371" s="43"/>
      <c r="Z371" s="26">
        <v>1</v>
      </c>
      <c r="AA371" s="26">
        <v>1</v>
      </c>
      <c r="AB371" s="67"/>
    </row>
    <row r="372" spans="2:28" ht="12.75">
      <c r="B372">
        <v>14</v>
      </c>
      <c r="C372" s="19" t="s">
        <v>117</v>
      </c>
      <c r="D372" s="22" t="s">
        <v>310</v>
      </c>
      <c r="E372">
        <v>4</v>
      </c>
      <c r="F372">
        <v>3</v>
      </c>
      <c r="G372" s="43"/>
      <c r="H372" s="6"/>
      <c r="I372" s="6"/>
      <c r="J372" s="65"/>
      <c r="K372" s="6"/>
      <c r="L372" s="6"/>
      <c r="M372" s="66"/>
      <c r="N372" s="6"/>
      <c r="O372" s="6"/>
      <c r="P372" s="43"/>
      <c r="Q372" s="6"/>
      <c r="R372" s="6"/>
      <c r="S372" s="66"/>
      <c r="T372" s="6"/>
      <c r="U372" s="6"/>
      <c r="V372" s="66"/>
      <c r="W372" s="6"/>
      <c r="X372" s="6"/>
      <c r="Y372" s="43"/>
      <c r="Z372" s="26">
        <v>1</v>
      </c>
      <c r="AA372" s="26">
        <v>1</v>
      </c>
      <c r="AB372" s="67"/>
    </row>
    <row r="373" spans="3:28" ht="12.75">
      <c r="C373" s="22"/>
      <c r="D373" s="22"/>
      <c r="G373" s="43"/>
      <c r="H373" s="6"/>
      <c r="I373" s="6"/>
      <c r="J373" s="65"/>
      <c r="K373" s="6"/>
      <c r="L373" s="6"/>
      <c r="M373" s="66"/>
      <c r="N373" s="6"/>
      <c r="O373" s="6"/>
      <c r="P373" s="43"/>
      <c r="Q373" s="6"/>
      <c r="R373" s="6"/>
      <c r="S373" s="66"/>
      <c r="T373" s="6"/>
      <c r="U373" s="6"/>
      <c r="V373" s="66"/>
      <c r="W373" s="6"/>
      <c r="X373" s="6"/>
      <c r="Y373" s="43"/>
      <c r="Z373" s="26"/>
      <c r="AA373" s="26"/>
      <c r="AB373" s="67"/>
    </row>
    <row r="374" spans="3:28" ht="12.75">
      <c r="C374" s="22"/>
      <c r="D374" s="22"/>
      <c r="G374" s="43"/>
      <c r="H374" s="6"/>
      <c r="I374" s="6"/>
      <c r="J374" s="65"/>
      <c r="K374" s="6"/>
      <c r="L374" s="6"/>
      <c r="M374" s="66"/>
      <c r="N374" s="6"/>
      <c r="O374" s="6"/>
      <c r="P374" s="43"/>
      <c r="Q374" s="6"/>
      <c r="R374" s="6"/>
      <c r="S374" s="66"/>
      <c r="T374" s="6"/>
      <c r="U374" s="6"/>
      <c r="V374" s="66"/>
      <c r="W374" s="6"/>
      <c r="X374" s="6"/>
      <c r="Y374" s="43"/>
      <c r="Z374" s="26"/>
      <c r="AA374" s="26"/>
      <c r="AB374" s="67"/>
    </row>
    <row r="375" spans="1:28" ht="12.75">
      <c r="A375">
        <v>2008.07</v>
      </c>
      <c r="B375">
        <v>2</v>
      </c>
      <c r="C375" s="19" t="s">
        <v>124</v>
      </c>
      <c r="D375" t="s">
        <v>121</v>
      </c>
      <c r="E375">
        <v>8</v>
      </c>
      <c r="F375">
        <v>3</v>
      </c>
      <c r="G375" s="24"/>
      <c r="H375" s="6">
        <v>1</v>
      </c>
      <c r="I375" s="6">
        <v>1</v>
      </c>
      <c r="J375" s="65"/>
      <c r="K375" s="6"/>
      <c r="L375" s="6"/>
      <c r="M375" s="66"/>
      <c r="N375" s="6"/>
      <c r="O375" s="6"/>
      <c r="P375" s="43"/>
      <c r="Q375" s="6">
        <v>1</v>
      </c>
      <c r="R375" s="6">
        <v>1</v>
      </c>
      <c r="S375" s="66"/>
      <c r="T375" s="6"/>
      <c r="U375" s="6"/>
      <c r="V375" s="66"/>
      <c r="W375" s="6"/>
      <c r="X375" s="6"/>
      <c r="Y375" s="43"/>
      <c r="Z375" s="26">
        <v>1</v>
      </c>
      <c r="AA375" s="26">
        <v>1</v>
      </c>
      <c r="AB375" s="67"/>
    </row>
    <row r="376" spans="2:28" ht="12.75">
      <c r="B376">
        <v>5</v>
      </c>
      <c r="C376" t="s">
        <v>131</v>
      </c>
      <c r="D376" t="s">
        <v>129</v>
      </c>
      <c r="E376">
        <v>6</v>
      </c>
      <c r="F376">
        <v>1</v>
      </c>
      <c r="G376" s="24"/>
      <c r="H376" s="6">
        <v>1</v>
      </c>
      <c r="I376" s="6"/>
      <c r="J376" s="65"/>
      <c r="K376" s="6">
        <v>1</v>
      </c>
      <c r="L376" s="6"/>
      <c r="M376" s="66"/>
      <c r="N376" s="6"/>
      <c r="O376" s="6"/>
      <c r="P376" s="43"/>
      <c r="Q376" s="6"/>
      <c r="R376" s="6"/>
      <c r="S376" s="66"/>
      <c r="T376" s="6"/>
      <c r="U376" s="6"/>
      <c r="V376" s="66"/>
      <c r="W376" s="6"/>
      <c r="X376" s="6"/>
      <c r="Y376" s="43"/>
      <c r="Z376" s="26">
        <v>1</v>
      </c>
      <c r="AA376" s="26"/>
      <c r="AB376" s="67"/>
    </row>
    <row r="377" spans="2:28" ht="12.75">
      <c r="B377">
        <v>6</v>
      </c>
      <c r="C377" s="19" t="s">
        <v>142</v>
      </c>
      <c r="D377" t="s">
        <v>331</v>
      </c>
      <c r="E377">
        <v>6</v>
      </c>
      <c r="F377">
        <v>3</v>
      </c>
      <c r="G377" s="24"/>
      <c r="H377" s="6">
        <v>1</v>
      </c>
      <c r="I377" s="6">
        <v>1</v>
      </c>
      <c r="J377" s="65"/>
      <c r="K377" s="6"/>
      <c r="L377" s="6"/>
      <c r="M377" s="66"/>
      <c r="N377" s="6"/>
      <c r="O377" s="6"/>
      <c r="P377" s="43"/>
      <c r="Q377" s="6"/>
      <c r="R377" s="6"/>
      <c r="S377" s="66"/>
      <c r="T377" s="6"/>
      <c r="U377" s="6"/>
      <c r="V377" s="66"/>
      <c r="W377" s="6"/>
      <c r="X377" s="6"/>
      <c r="Y377" s="43"/>
      <c r="Z377" s="26">
        <v>1</v>
      </c>
      <c r="AA377" s="26">
        <v>1</v>
      </c>
      <c r="AB377" s="67"/>
    </row>
    <row r="378" spans="2:28" ht="12.75">
      <c r="B378">
        <v>7</v>
      </c>
      <c r="C378" t="s">
        <v>330</v>
      </c>
      <c r="D378" t="s">
        <v>162</v>
      </c>
      <c r="E378">
        <v>4</v>
      </c>
      <c r="F378">
        <v>2</v>
      </c>
      <c r="G378" s="24"/>
      <c r="H378" s="6">
        <v>1</v>
      </c>
      <c r="I378" s="6"/>
      <c r="J378" s="65"/>
      <c r="K378" s="6"/>
      <c r="L378" s="6"/>
      <c r="M378" s="66"/>
      <c r="N378" s="6"/>
      <c r="O378" s="6"/>
      <c r="P378" s="43"/>
      <c r="Q378" s="6"/>
      <c r="R378" s="6"/>
      <c r="S378" s="66"/>
      <c r="T378" s="6"/>
      <c r="U378" s="6"/>
      <c r="V378" s="66"/>
      <c r="W378" s="6"/>
      <c r="X378" s="6"/>
      <c r="Y378" s="43"/>
      <c r="Z378" s="26">
        <v>1</v>
      </c>
      <c r="AA378" s="26"/>
      <c r="AB378" s="67"/>
    </row>
    <row r="379" spans="2:28" ht="12.75">
      <c r="B379">
        <v>7</v>
      </c>
      <c r="C379" s="19" t="s">
        <v>305</v>
      </c>
      <c r="D379" t="s">
        <v>125</v>
      </c>
      <c r="E379">
        <v>40</v>
      </c>
      <c r="F379">
        <v>2</v>
      </c>
      <c r="G379" s="24"/>
      <c r="H379" s="6">
        <v>1</v>
      </c>
      <c r="I379" s="6">
        <v>1</v>
      </c>
      <c r="J379" s="65"/>
      <c r="K379" s="6">
        <v>1</v>
      </c>
      <c r="L379" s="6">
        <v>1</v>
      </c>
      <c r="M379" s="66"/>
      <c r="N379" s="6"/>
      <c r="O379" s="6"/>
      <c r="P379" s="43"/>
      <c r="Q379" s="6">
        <v>1</v>
      </c>
      <c r="R379" s="6">
        <v>1</v>
      </c>
      <c r="S379" s="66"/>
      <c r="T379" s="6">
        <v>1</v>
      </c>
      <c r="U379" s="6">
        <v>1</v>
      </c>
      <c r="V379" s="66"/>
      <c r="W379" s="6"/>
      <c r="X379" s="6"/>
      <c r="Y379" s="43"/>
      <c r="Z379" s="26">
        <v>1</v>
      </c>
      <c r="AA379" s="26">
        <v>1</v>
      </c>
      <c r="AB379" s="67"/>
    </row>
    <row r="380" spans="2:28" ht="12.75">
      <c r="B380">
        <v>7</v>
      </c>
      <c r="C380" s="19" t="s">
        <v>303</v>
      </c>
      <c r="D380" t="s">
        <v>115</v>
      </c>
      <c r="E380">
        <v>10</v>
      </c>
      <c r="F380">
        <v>3</v>
      </c>
      <c r="G380" s="24"/>
      <c r="H380" s="6">
        <v>1</v>
      </c>
      <c r="I380" s="6">
        <v>1</v>
      </c>
      <c r="J380" s="65"/>
      <c r="K380" s="6">
        <v>1</v>
      </c>
      <c r="L380" s="6">
        <v>1</v>
      </c>
      <c r="M380" s="66"/>
      <c r="N380" s="6"/>
      <c r="O380" s="6"/>
      <c r="P380" s="43"/>
      <c r="Q380" s="6">
        <v>1</v>
      </c>
      <c r="R380" s="6">
        <v>1</v>
      </c>
      <c r="S380" s="66"/>
      <c r="T380" s="6">
        <v>1</v>
      </c>
      <c r="U380" s="6">
        <v>1</v>
      </c>
      <c r="V380" s="66"/>
      <c r="W380" s="6"/>
      <c r="X380" s="6"/>
      <c r="Y380" s="43"/>
      <c r="Z380" s="26">
        <v>1</v>
      </c>
      <c r="AA380" s="26">
        <v>1</v>
      </c>
      <c r="AB380" s="67"/>
    </row>
    <row r="381" spans="2:28" ht="12.75">
      <c r="B381">
        <v>8</v>
      </c>
      <c r="C381" t="s">
        <v>413</v>
      </c>
      <c r="D381" t="s">
        <v>116</v>
      </c>
      <c r="E381">
        <v>6</v>
      </c>
      <c r="F381">
        <v>0</v>
      </c>
      <c r="G381" s="24"/>
      <c r="H381" s="6">
        <v>1</v>
      </c>
      <c r="I381" s="6"/>
      <c r="J381" s="65"/>
      <c r="K381" s="6">
        <v>1</v>
      </c>
      <c r="L381" s="6"/>
      <c r="M381" s="66"/>
      <c r="N381" s="6">
        <v>1</v>
      </c>
      <c r="O381" s="6"/>
      <c r="P381" s="43"/>
      <c r="Q381" s="6"/>
      <c r="R381" s="6"/>
      <c r="S381" s="66"/>
      <c r="T381" s="6"/>
      <c r="U381" s="6"/>
      <c r="V381" s="66"/>
      <c r="W381" s="6"/>
      <c r="X381" s="6"/>
      <c r="Y381" s="43"/>
      <c r="Z381" s="26">
        <v>1</v>
      </c>
      <c r="AA381" s="26"/>
      <c r="AB381" s="67"/>
    </row>
    <row r="382" spans="2:28" ht="12.75">
      <c r="B382">
        <v>8</v>
      </c>
      <c r="C382" t="s">
        <v>304</v>
      </c>
      <c r="D382" t="s">
        <v>115</v>
      </c>
      <c r="E382">
        <v>10</v>
      </c>
      <c r="F382">
        <v>0</v>
      </c>
      <c r="G382" s="24"/>
      <c r="H382" s="6">
        <v>1</v>
      </c>
      <c r="I382" s="6"/>
      <c r="J382" s="65"/>
      <c r="K382" s="6">
        <v>1</v>
      </c>
      <c r="L382" s="6"/>
      <c r="M382" s="66"/>
      <c r="N382" s="6">
        <v>1</v>
      </c>
      <c r="O382" s="6"/>
      <c r="P382" s="43"/>
      <c r="Q382" s="6">
        <v>1</v>
      </c>
      <c r="R382" s="6"/>
      <c r="S382" s="66"/>
      <c r="T382" s="6">
        <v>1</v>
      </c>
      <c r="U382" s="6"/>
      <c r="V382" s="66"/>
      <c r="W382" s="6">
        <v>1</v>
      </c>
      <c r="X382" s="6"/>
      <c r="Y382" s="43"/>
      <c r="Z382" s="26">
        <v>1</v>
      </c>
      <c r="AA382" s="26"/>
      <c r="AB382" s="67"/>
    </row>
    <row r="383" spans="2:28" ht="12.75">
      <c r="B383">
        <v>9</v>
      </c>
      <c r="C383" s="19" t="s">
        <v>147</v>
      </c>
      <c r="D383" t="s">
        <v>119</v>
      </c>
      <c r="E383">
        <v>4</v>
      </c>
      <c r="F383">
        <v>0</v>
      </c>
      <c r="G383" s="24"/>
      <c r="H383" s="6">
        <v>1</v>
      </c>
      <c r="I383" s="6">
        <v>1</v>
      </c>
      <c r="J383" s="65"/>
      <c r="K383" s="6">
        <v>1</v>
      </c>
      <c r="L383" s="6">
        <v>1</v>
      </c>
      <c r="M383" s="66"/>
      <c r="N383" s="6">
        <v>1</v>
      </c>
      <c r="O383" s="6">
        <v>1</v>
      </c>
      <c r="P383" s="43"/>
      <c r="Q383" s="6"/>
      <c r="R383" s="6"/>
      <c r="S383" s="66"/>
      <c r="T383" s="6"/>
      <c r="U383" s="6"/>
      <c r="V383" s="66"/>
      <c r="W383" s="6"/>
      <c r="X383" s="6"/>
      <c r="Y383" s="43"/>
      <c r="Z383" s="26">
        <v>1</v>
      </c>
      <c r="AA383" s="26">
        <v>1</v>
      </c>
      <c r="AB383" s="67"/>
    </row>
    <row r="384" spans="2:28" ht="12.75">
      <c r="B384">
        <v>9</v>
      </c>
      <c r="C384" s="19" t="s">
        <v>413</v>
      </c>
      <c r="D384" t="s">
        <v>312</v>
      </c>
      <c r="E384">
        <v>3</v>
      </c>
      <c r="F384">
        <v>0</v>
      </c>
      <c r="G384" s="24"/>
      <c r="H384" s="6">
        <v>1</v>
      </c>
      <c r="I384" s="6">
        <v>1</v>
      </c>
      <c r="J384" s="65"/>
      <c r="K384" s="6">
        <v>1</v>
      </c>
      <c r="L384" s="6">
        <v>1</v>
      </c>
      <c r="M384" s="66"/>
      <c r="N384" s="6">
        <v>1</v>
      </c>
      <c r="O384" s="6">
        <v>1</v>
      </c>
      <c r="P384" s="43"/>
      <c r="Q384" s="6"/>
      <c r="R384" s="6"/>
      <c r="S384" s="66"/>
      <c r="T384" s="6"/>
      <c r="U384" s="6"/>
      <c r="V384" s="66"/>
      <c r="W384" s="6"/>
      <c r="X384" s="6"/>
      <c r="Y384" s="43"/>
      <c r="Z384" s="26">
        <v>1</v>
      </c>
      <c r="AA384" s="26">
        <v>1</v>
      </c>
      <c r="AB384" s="67"/>
    </row>
    <row r="385" spans="2:28" ht="12.75">
      <c r="B385">
        <v>9</v>
      </c>
      <c r="C385" s="19" t="s">
        <v>369</v>
      </c>
      <c r="D385" t="s">
        <v>303</v>
      </c>
      <c r="E385">
        <v>6</v>
      </c>
      <c r="F385">
        <v>1</v>
      </c>
      <c r="G385" s="24"/>
      <c r="H385" s="6">
        <v>1</v>
      </c>
      <c r="I385" s="6">
        <v>1</v>
      </c>
      <c r="J385" s="65"/>
      <c r="K385" s="6">
        <v>1</v>
      </c>
      <c r="L385" s="6">
        <v>1</v>
      </c>
      <c r="M385" s="66"/>
      <c r="N385" s="6"/>
      <c r="O385" s="6"/>
      <c r="P385" s="43"/>
      <c r="Q385" s="6"/>
      <c r="R385" s="6"/>
      <c r="S385" s="66"/>
      <c r="T385" s="6"/>
      <c r="U385" s="6"/>
      <c r="V385" s="66"/>
      <c r="W385" s="6"/>
      <c r="X385" s="6"/>
      <c r="Y385" s="43"/>
      <c r="Z385" s="26">
        <v>1</v>
      </c>
      <c r="AA385" s="26">
        <v>1</v>
      </c>
      <c r="AB385" s="67"/>
    </row>
    <row r="386" spans="2:28" ht="12.75">
      <c r="B386">
        <v>10</v>
      </c>
      <c r="C386" t="s">
        <v>116</v>
      </c>
      <c r="D386" t="s">
        <v>384</v>
      </c>
      <c r="E386">
        <v>3</v>
      </c>
      <c r="F386">
        <v>0</v>
      </c>
      <c r="G386" s="24"/>
      <c r="H386" s="6">
        <v>1</v>
      </c>
      <c r="I386" s="6"/>
      <c r="J386" s="65"/>
      <c r="K386" s="6">
        <v>1</v>
      </c>
      <c r="L386" s="6"/>
      <c r="M386" s="66"/>
      <c r="N386" s="6">
        <v>1</v>
      </c>
      <c r="O386" s="6"/>
      <c r="P386" s="43"/>
      <c r="Q386" s="6"/>
      <c r="R386" s="6"/>
      <c r="S386" s="66"/>
      <c r="T386" s="6"/>
      <c r="U386" s="6"/>
      <c r="V386" s="66"/>
      <c r="W386" s="6"/>
      <c r="X386" s="6"/>
      <c r="Y386" s="43"/>
      <c r="Z386" s="26">
        <v>1</v>
      </c>
      <c r="AA386" s="26"/>
      <c r="AB386" s="67"/>
    </row>
    <row r="387" spans="2:28" ht="12.75">
      <c r="B387">
        <v>10</v>
      </c>
      <c r="C387" s="19" t="s">
        <v>305</v>
      </c>
      <c r="D387" t="s">
        <v>142</v>
      </c>
      <c r="E387">
        <v>5</v>
      </c>
      <c r="F387">
        <v>0</v>
      </c>
      <c r="G387" s="24"/>
      <c r="H387" s="6">
        <v>1</v>
      </c>
      <c r="I387" s="6">
        <v>1</v>
      </c>
      <c r="J387" s="65"/>
      <c r="K387" s="6">
        <v>1</v>
      </c>
      <c r="L387" s="6">
        <v>1</v>
      </c>
      <c r="M387" s="66"/>
      <c r="N387" s="6">
        <v>1</v>
      </c>
      <c r="O387" s="6">
        <v>1</v>
      </c>
      <c r="P387" s="43"/>
      <c r="Q387" s="6"/>
      <c r="R387" s="6"/>
      <c r="S387" s="66"/>
      <c r="T387" s="6"/>
      <c r="U387" s="6"/>
      <c r="V387" s="66"/>
      <c r="W387" s="6"/>
      <c r="X387" s="6"/>
      <c r="Y387" s="43"/>
      <c r="Z387" s="26">
        <v>1</v>
      </c>
      <c r="AA387" s="26">
        <v>1</v>
      </c>
      <c r="AB387" s="67"/>
    </row>
    <row r="388" spans="2:28" ht="12.75">
      <c r="B388">
        <v>11</v>
      </c>
      <c r="C388" s="19" t="s">
        <v>131</v>
      </c>
      <c r="D388" t="s">
        <v>413</v>
      </c>
      <c r="E388">
        <v>4</v>
      </c>
      <c r="F388">
        <v>1</v>
      </c>
      <c r="G388" s="24"/>
      <c r="H388" s="6">
        <v>1</v>
      </c>
      <c r="I388" s="6">
        <v>1</v>
      </c>
      <c r="J388" s="65"/>
      <c r="K388" s="6">
        <v>1</v>
      </c>
      <c r="L388" s="6">
        <v>1</v>
      </c>
      <c r="M388" s="66"/>
      <c r="N388" s="6"/>
      <c r="O388" s="6"/>
      <c r="P388" s="43"/>
      <c r="Q388" s="6"/>
      <c r="R388" s="6"/>
      <c r="S388" s="66"/>
      <c r="T388" s="6"/>
      <c r="U388" s="6"/>
      <c r="V388" s="66"/>
      <c r="W388" s="6"/>
      <c r="X388" s="6"/>
      <c r="Y388" s="43"/>
      <c r="Z388" s="26">
        <v>1</v>
      </c>
      <c r="AA388" s="26">
        <v>1</v>
      </c>
      <c r="AB388" s="67"/>
    </row>
    <row r="389" spans="2:28" ht="12.75">
      <c r="B389">
        <v>11</v>
      </c>
      <c r="C389" s="19" t="s">
        <v>308</v>
      </c>
      <c r="D389" t="s">
        <v>312</v>
      </c>
      <c r="E389">
        <v>5</v>
      </c>
      <c r="F389">
        <v>2</v>
      </c>
      <c r="G389" s="24"/>
      <c r="H389" s="6">
        <v>1</v>
      </c>
      <c r="I389" s="6">
        <v>1</v>
      </c>
      <c r="J389" s="65"/>
      <c r="K389" s="6"/>
      <c r="L389" s="6"/>
      <c r="M389" s="66"/>
      <c r="N389" s="6"/>
      <c r="O389" s="6"/>
      <c r="P389" s="43"/>
      <c r="Q389" s="6"/>
      <c r="R389" s="6"/>
      <c r="S389" s="66"/>
      <c r="T389" s="6"/>
      <c r="U389" s="6"/>
      <c r="V389" s="66"/>
      <c r="W389" s="6"/>
      <c r="X389" s="6"/>
      <c r="Y389" s="43"/>
      <c r="Z389" s="26">
        <v>1</v>
      </c>
      <c r="AA389" s="26">
        <v>1</v>
      </c>
      <c r="AB389" s="67"/>
    </row>
    <row r="390" spans="2:28" ht="12.75">
      <c r="B390">
        <v>12</v>
      </c>
      <c r="C390" s="19" t="s">
        <v>131</v>
      </c>
      <c r="D390" t="s">
        <v>317</v>
      </c>
      <c r="E390">
        <v>6</v>
      </c>
      <c r="F390">
        <v>0</v>
      </c>
      <c r="G390" s="24"/>
      <c r="H390" s="6">
        <v>1</v>
      </c>
      <c r="I390" s="6">
        <v>1</v>
      </c>
      <c r="J390" s="65"/>
      <c r="K390" s="6">
        <v>1</v>
      </c>
      <c r="L390" s="6">
        <v>1</v>
      </c>
      <c r="M390" s="66"/>
      <c r="N390" s="6">
        <v>1</v>
      </c>
      <c r="O390" s="6">
        <v>1</v>
      </c>
      <c r="P390" s="43"/>
      <c r="Q390" s="6"/>
      <c r="R390" s="6"/>
      <c r="S390" s="66"/>
      <c r="T390" s="6"/>
      <c r="U390" s="6"/>
      <c r="V390" s="66"/>
      <c r="W390" s="6"/>
      <c r="X390" s="6"/>
      <c r="Y390" s="43"/>
      <c r="Z390" s="26">
        <v>1</v>
      </c>
      <c r="AA390" s="26">
        <v>1</v>
      </c>
      <c r="AB390" s="67"/>
    </row>
    <row r="391" spans="2:28" ht="12.75">
      <c r="B391">
        <v>12</v>
      </c>
      <c r="C391" s="19" t="s">
        <v>303</v>
      </c>
      <c r="D391" t="s">
        <v>125</v>
      </c>
      <c r="E391">
        <v>4</v>
      </c>
      <c r="F391">
        <v>3</v>
      </c>
      <c r="G391" s="24"/>
      <c r="H391" s="6"/>
      <c r="I391" s="6"/>
      <c r="J391" s="65"/>
      <c r="K391" s="6"/>
      <c r="L391" s="6"/>
      <c r="M391" s="66"/>
      <c r="N391" s="6"/>
      <c r="O391" s="6"/>
      <c r="P391" s="43"/>
      <c r="Q391" s="6"/>
      <c r="R391" s="6"/>
      <c r="S391" s="66"/>
      <c r="T391" s="6"/>
      <c r="U391" s="6"/>
      <c r="V391" s="66"/>
      <c r="W391" s="6"/>
      <c r="X391" s="6"/>
      <c r="Y391" s="43"/>
      <c r="Z391" s="26">
        <v>1</v>
      </c>
      <c r="AA391" s="26">
        <v>1</v>
      </c>
      <c r="AB391" s="67"/>
    </row>
    <row r="392" spans="2:28" ht="12.75">
      <c r="B392">
        <v>13</v>
      </c>
      <c r="C392" s="19" t="s">
        <v>116</v>
      </c>
      <c r="D392" t="s">
        <v>123</v>
      </c>
      <c r="E392">
        <v>4</v>
      </c>
      <c r="F392">
        <v>0</v>
      </c>
      <c r="G392" s="24"/>
      <c r="H392" s="6">
        <v>1</v>
      </c>
      <c r="I392" s="6">
        <v>1</v>
      </c>
      <c r="J392" s="65"/>
      <c r="K392" s="6">
        <v>1</v>
      </c>
      <c r="L392" s="6">
        <v>1</v>
      </c>
      <c r="M392" s="66"/>
      <c r="N392" s="6">
        <v>1</v>
      </c>
      <c r="O392" s="6">
        <v>1</v>
      </c>
      <c r="P392" s="43"/>
      <c r="Q392" s="6"/>
      <c r="R392" s="6"/>
      <c r="S392" s="66"/>
      <c r="T392" s="6"/>
      <c r="U392" s="6"/>
      <c r="V392" s="66"/>
      <c r="W392" s="6"/>
      <c r="X392" s="6"/>
      <c r="Y392" s="43"/>
      <c r="Z392" s="26">
        <v>1</v>
      </c>
      <c r="AA392" s="26">
        <v>1</v>
      </c>
      <c r="AB392" s="67"/>
    </row>
    <row r="393" spans="2:28" ht="12.75">
      <c r="B393">
        <v>13</v>
      </c>
      <c r="C393" s="19" t="s">
        <v>384</v>
      </c>
      <c r="D393" t="s">
        <v>117</v>
      </c>
      <c r="E393">
        <v>5</v>
      </c>
      <c r="F393">
        <v>0</v>
      </c>
      <c r="G393" s="24"/>
      <c r="H393" s="6">
        <v>1</v>
      </c>
      <c r="I393" s="6">
        <v>1</v>
      </c>
      <c r="J393" s="65"/>
      <c r="K393" s="6">
        <v>1</v>
      </c>
      <c r="L393" s="6">
        <v>1</v>
      </c>
      <c r="M393" s="66"/>
      <c r="N393" s="6">
        <v>1</v>
      </c>
      <c r="O393" s="6">
        <v>1</v>
      </c>
      <c r="P393" s="43"/>
      <c r="Q393" s="6"/>
      <c r="R393" s="6"/>
      <c r="S393" s="66"/>
      <c r="T393" s="6"/>
      <c r="U393" s="6"/>
      <c r="V393" s="66"/>
      <c r="W393" s="6"/>
      <c r="X393" s="6"/>
      <c r="Y393" s="43"/>
      <c r="Z393" s="26">
        <v>1</v>
      </c>
      <c r="AA393" s="26">
        <v>1</v>
      </c>
      <c r="AB393" s="67"/>
    </row>
    <row r="394" spans="2:28" ht="12.75">
      <c r="B394">
        <v>15</v>
      </c>
      <c r="C394" s="19" t="s">
        <v>144</v>
      </c>
      <c r="D394" t="s">
        <v>385</v>
      </c>
      <c r="E394">
        <v>4</v>
      </c>
      <c r="F394">
        <v>0</v>
      </c>
      <c r="G394" s="24"/>
      <c r="H394" s="6">
        <v>1</v>
      </c>
      <c r="I394" s="6">
        <v>1</v>
      </c>
      <c r="J394" s="65"/>
      <c r="K394" s="6">
        <v>1</v>
      </c>
      <c r="L394" s="6">
        <v>1</v>
      </c>
      <c r="M394" s="66"/>
      <c r="N394" s="6">
        <v>1</v>
      </c>
      <c r="O394" s="6">
        <v>1</v>
      </c>
      <c r="P394" s="43"/>
      <c r="Q394" s="6"/>
      <c r="R394" s="6"/>
      <c r="S394" s="66"/>
      <c r="T394" s="6"/>
      <c r="U394" s="6"/>
      <c r="V394" s="66"/>
      <c r="W394" s="6"/>
      <c r="X394" s="6"/>
      <c r="Y394" s="43"/>
      <c r="Z394" s="26">
        <v>1</v>
      </c>
      <c r="AA394" s="26">
        <v>1</v>
      </c>
      <c r="AB394" s="67"/>
    </row>
    <row r="395" spans="2:28" ht="12.75">
      <c r="B395">
        <v>15</v>
      </c>
      <c r="C395" s="19" t="s">
        <v>316</v>
      </c>
      <c r="D395" t="s">
        <v>126</v>
      </c>
      <c r="E395">
        <v>4</v>
      </c>
      <c r="F395">
        <v>1</v>
      </c>
      <c r="G395" s="24"/>
      <c r="H395" s="6">
        <v>1</v>
      </c>
      <c r="I395" s="6">
        <v>1</v>
      </c>
      <c r="J395" s="65"/>
      <c r="K395" s="6">
        <v>1</v>
      </c>
      <c r="L395" s="6">
        <v>1</v>
      </c>
      <c r="M395" s="66"/>
      <c r="N395" s="6"/>
      <c r="O395" s="6"/>
      <c r="P395" s="43"/>
      <c r="Q395" s="6"/>
      <c r="R395" s="6"/>
      <c r="S395" s="66"/>
      <c r="T395" s="6"/>
      <c r="U395" s="6"/>
      <c r="V395" s="66"/>
      <c r="W395" s="6"/>
      <c r="X395" s="6"/>
      <c r="Y395" s="43"/>
      <c r="Z395" s="26">
        <v>1</v>
      </c>
      <c r="AA395" s="145">
        <v>1</v>
      </c>
      <c r="AB395" s="68"/>
    </row>
    <row r="396" spans="7:27" ht="12.75">
      <c r="G396" s="24"/>
      <c r="J396" s="65"/>
      <c r="M396" s="65"/>
      <c r="P396" s="24"/>
      <c r="S396" s="65"/>
      <c r="V396" s="65"/>
      <c r="Y396" s="24"/>
      <c r="AA396" s="146"/>
    </row>
    <row r="397" spans="1:27" ht="12.75">
      <c r="A397">
        <v>2008.09</v>
      </c>
      <c r="B397">
        <v>1</v>
      </c>
      <c r="C397" s="22" t="s">
        <v>119</v>
      </c>
      <c r="D397" t="s">
        <v>123</v>
      </c>
      <c r="E397">
        <v>5</v>
      </c>
      <c r="F397">
        <v>2</v>
      </c>
      <c r="G397" s="24"/>
      <c r="H397" s="6">
        <v>1</v>
      </c>
      <c r="J397" s="65"/>
      <c r="M397" s="65"/>
      <c r="P397" s="24"/>
      <c r="S397" s="65"/>
      <c r="V397" s="65"/>
      <c r="Y397" s="24"/>
      <c r="Z397" s="26">
        <v>1</v>
      </c>
      <c r="AA397" s="146"/>
    </row>
    <row r="398" spans="2:27" ht="12.75">
      <c r="B398">
        <v>1</v>
      </c>
      <c r="C398" s="19" t="s">
        <v>384</v>
      </c>
      <c r="D398" t="s">
        <v>312</v>
      </c>
      <c r="E398">
        <v>5</v>
      </c>
      <c r="F398">
        <v>3</v>
      </c>
      <c r="G398" s="24"/>
      <c r="J398" s="65"/>
      <c r="M398" s="65"/>
      <c r="P398" s="24"/>
      <c r="S398" s="65"/>
      <c r="V398" s="65"/>
      <c r="Y398" s="24"/>
      <c r="Z398" s="26">
        <v>1</v>
      </c>
      <c r="AA398" s="145">
        <v>1</v>
      </c>
    </row>
    <row r="399" spans="2:27" ht="12.75">
      <c r="B399">
        <v>3</v>
      </c>
      <c r="C399" s="22" t="s">
        <v>405</v>
      </c>
      <c r="D399" t="s">
        <v>312</v>
      </c>
      <c r="E399">
        <v>5</v>
      </c>
      <c r="F399">
        <v>0</v>
      </c>
      <c r="G399" s="24"/>
      <c r="H399" s="6">
        <v>1</v>
      </c>
      <c r="J399" s="65"/>
      <c r="K399" s="6">
        <v>1</v>
      </c>
      <c r="L399" s="6"/>
      <c r="M399" s="65"/>
      <c r="N399" s="6">
        <v>1</v>
      </c>
      <c r="O399" s="6"/>
      <c r="P399" s="24"/>
      <c r="S399" s="65"/>
      <c r="V399" s="65"/>
      <c r="Y399" s="24"/>
      <c r="Z399" s="26">
        <v>1</v>
      </c>
      <c r="AA399" s="146"/>
    </row>
    <row r="400" spans="2:27" ht="12.75">
      <c r="B400">
        <v>4</v>
      </c>
      <c r="C400" s="19" t="s">
        <v>303</v>
      </c>
      <c r="D400" t="s">
        <v>115</v>
      </c>
      <c r="E400">
        <v>9</v>
      </c>
      <c r="F400">
        <v>4</v>
      </c>
      <c r="G400" s="24"/>
      <c r="H400" s="6">
        <v>1</v>
      </c>
      <c r="I400" s="6">
        <v>1</v>
      </c>
      <c r="J400" s="65"/>
      <c r="K400" s="6"/>
      <c r="L400" s="6"/>
      <c r="M400" s="65"/>
      <c r="N400" s="6"/>
      <c r="O400" s="6"/>
      <c r="P400" s="24"/>
      <c r="Q400" s="6">
        <v>1</v>
      </c>
      <c r="R400" s="6">
        <v>1</v>
      </c>
      <c r="S400" s="65"/>
      <c r="T400" s="6"/>
      <c r="U400" s="6"/>
      <c r="V400" s="65"/>
      <c r="W400" s="6"/>
      <c r="X400" s="6"/>
      <c r="Y400" s="24"/>
      <c r="Z400" s="26">
        <v>1</v>
      </c>
      <c r="AA400" s="147">
        <v>1</v>
      </c>
    </row>
    <row r="401" spans="2:27" ht="12.75">
      <c r="B401">
        <v>4</v>
      </c>
      <c r="C401" s="19" t="s">
        <v>305</v>
      </c>
      <c r="D401" t="s">
        <v>310</v>
      </c>
      <c r="E401">
        <v>13</v>
      </c>
      <c r="F401">
        <v>0</v>
      </c>
      <c r="G401" s="24"/>
      <c r="H401" s="6">
        <v>1</v>
      </c>
      <c r="I401" s="6">
        <v>1</v>
      </c>
      <c r="J401" s="65"/>
      <c r="K401" s="6">
        <v>1</v>
      </c>
      <c r="L401" s="6">
        <v>1</v>
      </c>
      <c r="M401" s="65"/>
      <c r="N401" s="6">
        <v>1</v>
      </c>
      <c r="O401" s="6">
        <v>1</v>
      </c>
      <c r="P401" s="24"/>
      <c r="Q401" s="6">
        <v>1</v>
      </c>
      <c r="R401" s="6">
        <v>1</v>
      </c>
      <c r="S401" s="65"/>
      <c r="T401" s="6">
        <v>1</v>
      </c>
      <c r="U401" s="6">
        <v>1</v>
      </c>
      <c r="V401" s="65"/>
      <c r="W401" s="6">
        <v>1</v>
      </c>
      <c r="X401" s="6">
        <v>1</v>
      </c>
      <c r="Y401" s="24"/>
      <c r="Z401" s="6">
        <v>1</v>
      </c>
      <c r="AA401" s="147">
        <v>1</v>
      </c>
    </row>
    <row r="402" spans="2:27" ht="12.75">
      <c r="B402">
        <v>6</v>
      </c>
      <c r="C402" s="22" t="s">
        <v>413</v>
      </c>
      <c r="D402" t="s">
        <v>137</v>
      </c>
      <c r="E402">
        <v>4</v>
      </c>
      <c r="F402">
        <v>1</v>
      </c>
      <c r="G402" s="24"/>
      <c r="H402" s="6">
        <v>1</v>
      </c>
      <c r="I402" s="6"/>
      <c r="J402" s="65"/>
      <c r="K402" s="6">
        <v>1</v>
      </c>
      <c r="L402" s="6"/>
      <c r="M402" s="65"/>
      <c r="N402" s="6"/>
      <c r="O402" s="6"/>
      <c r="P402" s="24"/>
      <c r="Q402" s="6"/>
      <c r="R402" s="6"/>
      <c r="S402" s="65"/>
      <c r="T402" s="6"/>
      <c r="U402" s="6"/>
      <c r="V402" s="65"/>
      <c r="W402" s="6"/>
      <c r="X402" s="6"/>
      <c r="Y402" s="24"/>
      <c r="Z402" s="6">
        <v>1</v>
      </c>
      <c r="AA402" s="147"/>
    </row>
    <row r="403" spans="2:27" ht="12.75">
      <c r="B403">
        <v>6</v>
      </c>
      <c r="C403" s="19" t="s">
        <v>117</v>
      </c>
      <c r="D403" t="s">
        <v>125</v>
      </c>
      <c r="E403">
        <v>11</v>
      </c>
      <c r="F403">
        <v>1</v>
      </c>
      <c r="G403" s="24"/>
      <c r="H403" s="6">
        <v>1</v>
      </c>
      <c r="I403" s="6">
        <v>1</v>
      </c>
      <c r="J403" s="65"/>
      <c r="K403" s="6">
        <v>1</v>
      </c>
      <c r="L403" s="6">
        <v>1</v>
      </c>
      <c r="M403" s="65"/>
      <c r="N403" s="6">
        <v>1</v>
      </c>
      <c r="O403" s="6">
        <v>1</v>
      </c>
      <c r="P403" s="24"/>
      <c r="Q403" s="6">
        <v>1</v>
      </c>
      <c r="R403" s="6">
        <v>1</v>
      </c>
      <c r="S403" s="65"/>
      <c r="T403" s="6">
        <v>1</v>
      </c>
      <c r="U403" s="6">
        <v>1</v>
      </c>
      <c r="V403" s="65"/>
      <c r="W403" s="6">
        <v>1</v>
      </c>
      <c r="X403" s="6">
        <v>1</v>
      </c>
      <c r="Y403" s="24"/>
      <c r="Z403" s="6">
        <v>1</v>
      </c>
      <c r="AA403" s="147">
        <v>1</v>
      </c>
    </row>
    <row r="404" spans="2:27" ht="12.75">
      <c r="B404">
        <v>6</v>
      </c>
      <c r="C404" s="19" t="s">
        <v>304</v>
      </c>
      <c r="D404" t="s">
        <v>306</v>
      </c>
      <c r="E404">
        <v>15</v>
      </c>
      <c r="F404">
        <v>0</v>
      </c>
      <c r="G404" s="24"/>
      <c r="H404" s="6">
        <v>1</v>
      </c>
      <c r="I404" s="6">
        <v>1</v>
      </c>
      <c r="J404" s="65"/>
      <c r="K404" s="6">
        <v>1</v>
      </c>
      <c r="L404" s="6">
        <v>1</v>
      </c>
      <c r="M404" s="65"/>
      <c r="N404" s="6">
        <v>1</v>
      </c>
      <c r="O404" s="6">
        <v>1</v>
      </c>
      <c r="P404" s="24"/>
      <c r="Q404" s="6">
        <v>1</v>
      </c>
      <c r="R404" s="6">
        <v>1</v>
      </c>
      <c r="S404" s="65"/>
      <c r="T404" s="6">
        <v>1</v>
      </c>
      <c r="U404" s="6">
        <v>1</v>
      </c>
      <c r="V404" s="65"/>
      <c r="W404" s="6">
        <v>1</v>
      </c>
      <c r="X404" s="6">
        <v>1</v>
      </c>
      <c r="Y404" s="24"/>
      <c r="Z404" s="6">
        <v>1</v>
      </c>
      <c r="AA404" s="147">
        <v>1</v>
      </c>
    </row>
    <row r="405" spans="2:27" ht="12.75">
      <c r="B405">
        <v>7</v>
      </c>
      <c r="C405" s="19" t="s">
        <v>304</v>
      </c>
      <c r="D405" t="s">
        <v>310</v>
      </c>
      <c r="E405">
        <v>11</v>
      </c>
      <c r="F405">
        <v>0</v>
      </c>
      <c r="G405" s="24"/>
      <c r="H405" s="6">
        <v>1</v>
      </c>
      <c r="I405" s="6">
        <v>1</v>
      </c>
      <c r="J405" s="65"/>
      <c r="K405" s="6">
        <v>1</v>
      </c>
      <c r="L405" s="6">
        <v>1</v>
      </c>
      <c r="M405" s="65"/>
      <c r="N405" s="6">
        <v>1</v>
      </c>
      <c r="O405" s="6">
        <v>1</v>
      </c>
      <c r="P405" s="24"/>
      <c r="Q405" s="6">
        <v>1</v>
      </c>
      <c r="R405" s="6">
        <v>1</v>
      </c>
      <c r="S405" s="65"/>
      <c r="T405" s="6">
        <v>1</v>
      </c>
      <c r="U405" s="6">
        <v>1</v>
      </c>
      <c r="V405" s="65"/>
      <c r="W405" s="6">
        <v>1</v>
      </c>
      <c r="X405" s="6">
        <v>1</v>
      </c>
      <c r="Y405" s="24"/>
      <c r="Z405" s="6">
        <v>1</v>
      </c>
      <c r="AA405" s="147">
        <v>1</v>
      </c>
    </row>
    <row r="406" spans="2:27" ht="12.75">
      <c r="B406">
        <v>8</v>
      </c>
      <c r="C406" s="22" t="s">
        <v>304</v>
      </c>
      <c r="D406" t="s">
        <v>313</v>
      </c>
      <c r="E406">
        <v>5</v>
      </c>
      <c r="F406">
        <v>0</v>
      </c>
      <c r="G406" s="24"/>
      <c r="H406" s="6">
        <v>1</v>
      </c>
      <c r="I406" s="6"/>
      <c r="J406" s="65"/>
      <c r="K406" s="6">
        <v>1</v>
      </c>
      <c r="L406" s="6"/>
      <c r="M406" s="65"/>
      <c r="N406" s="6">
        <v>1</v>
      </c>
      <c r="O406" s="6"/>
      <c r="P406" s="24"/>
      <c r="Q406" s="6"/>
      <c r="R406" s="6"/>
      <c r="S406" s="65"/>
      <c r="T406" s="6"/>
      <c r="U406" s="6"/>
      <c r="V406" s="65"/>
      <c r="W406" s="6"/>
      <c r="X406" s="6"/>
      <c r="Y406" s="24"/>
      <c r="Z406" s="6">
        <v>1</v>
      </c>
      <c r="AA406" s="147"/>
    </row>
    <row r="407" spans="2:27" ht="12.75">
      <c r="B407">
        <v>9</v>
      </c>
      <c r="C407" s="19" t="s">
        <v>310</v>
      </c>
      <c r="D407" t="s">
        <v>129</v>
      </c>
      <c r="E407">
        <v>5</v>
      </c>
      <c r="F407">
        <v>0</v>
      </c>
      <c r="G407" s="24"/>
      <c r="H407" s="6">
        <v>1</v>
      </c>
      <c r="I407" s="6">
        <v>1</v>
      </c>
      <c r="J407" s="65"/>
      <c r="K407" s="6">
        <v>1</v>
      </c>
      <c r="L407" s="6">
        <v>1</v>
      </c>
      <c r="M407" s="65"/>
      <c r="N407" s="6">
        <v>1</v>
      </c>
      <c r="O407" s="6">
        <v>1</v>
      </c>
      <c r="P407" s="24"/>
      <c r="Q407" s="6"/>
      <c r="R407" s="6"/>
      <c r="S407" s="65"/>
      <c r="T407" s="6"/>
      <c r="U407" s="6"/>
      <c r="V407" s="65"/>
      <c r="W407" s="6"/>
      <c r="X407" s="6"/>
      <c r="Y407" s="24"/>
      <c r="Z407" s="6">
        <v>1</v>
      </c>
      <c r="AA407" s="147">
        <v>1</v>
      </c>
    </row>
    <row r="408" spans="2:27" ht="12.75">
      <c r="B408">
        <v>9</v>
      </c>
      <c r="C408" s="19" t="s">
        <v>303</v>
      </c>
      <c r="D408" t="s">
        <v>306</v>
      </c>
      <c r="E408">
        <v>5</v>
      </c>
      <c r="F408">
        <v>2</v>
      </c>
      <c r="G408" s="24"/>
      <c r="H408" s="6">
        <v>1</v>
      </c>
      <c r="I408" s="6">
        <v>1</v>
      </c>
      <c r="J408" s="65"/>
      <c r="K408" s="6"/>
      <c r="L408" s="6"/>
      <c r="M408" s="65"/>
      <c r="N408" s="6"/>
      <c r="O408" s="6"/>
      <c r="P408" s="24"/>
      <c r="Q408" s="6"/>
      <c r="R408" s="6"/>
      <c r="S408" s="65"/>
      <c r="T408" s="6"/>
      <c r="U408" s="6"/>
      <c r="V408" s="65"/>
      <c r="W408" s="6"/>
      <c r="X408" s="6"/>
      <c r="Y408" s="24"/>
      <c r="Z408" s="6">
        <v>1</v>
      </c>
      <c r="AA408" s="147">
        <v>1</v>
      </c>
    </row>
    <row r="409" spans="2:27" ht="12.75">
      <c r="B409">
        <v>10</v>
      </c>
      <c r="C409" s="19" t="s">
        <v>305</v>
      </c>
      <c r="D409" t="s">
        <v>129</v>
      </c>
      <c r="E409">
        <v>5</v>
      </c>
      <c r="F409">
        <v>0</v>
      </c>
      <c r="G409" s="24"/>
      <c r="H409" s="6">
        <v>1</v>
      </c>
      <c r="I409" s="6">
        <v>1</v>
      </c>
      <c r="J409" s="65"/>
      <c r="K409" s="6">
        <v>1</v>
      </c>
      <c r="L409" s="6">
        <v>1</v>
      </c>
      <c r="M409" s="65"/>
      <c r="N409" s="6">
        <v>1</v>
      </c>
      <c r="O409" s="6">
        <v>1</v>
      </c>
      <c r="P409" s="24"/>
      <c r="Q409" s="6"/>
      <c r="R409" s="6"/>
      <c r="S409" s="65"/>
      <c r="T409" s="6"/>
      <c r="U409" s="6"/>
      <c r="V409" s="65"/>
      <c r="W409" s="6"/>
      <c r="X409" s="6"/>
      <c r="Y409" s="24"/>
      <c r="Z409" s="6">
        <v>1</v>
      </c>
      <c r="AA409" s="147">
        <v>1</v>
      </c>
    </row>
    <row r="410" spans="2:27" ht="12.75">
      <c r="B410">
        <v>11</v>
      </c>
      <c r="C410" s="19" t="s">
        <v>355</v>
      </c>
      <c r="D410" t="s">
        <v>118</v>
      </c>
      <c r="E410">
        <v>4</v>
      </c>
      <c r="F410">
        <v>0</v>
      </c>
      <c r="G410" s="24"/>
      <c r="H410" s="6">
        <v>1</v>
      </c>
      <c r="I410" s="6">
        <v>1</v>
      </c>
      <c r="J410" s="65"/>
      <c r="K410" s="6">
        <v>1</v>
      </c>
      <c r="L410" s="6">
        <v>1</v>
      </c>
      <c r="M410" s="65"/>
      <c r="N410" s="6">
        <v>1</v>
      </c>
      <c r="O410" s="6">
        <v>1</v>
      </c>
      <c r="P410" s="24"/>
      <c r="Q410" s="6"/>
      <c r="R410" s="6"/>
      <c r="S410" s="65"/>
      <c r="T410" s="6"/>
      <c r="U410" s="6"/>
      <c r="V410" s="65"/>
      <c r="W410" s="6"/>
      <c r="X410" s="6"/>
      <c r="Y410" s="24"/>
      <c r="Z410" s="6">
        <v>1</v>
      </c>
      <c r="AA410" s="147">
        <v>1</v>
      </c>
    </row>
    <row r="411" spans="2:27" ht="12.75">
      <c r="B411">
        <v>11</v>
      </c>
      <c r="C411" s="19" t="s">
        <v>405</v>
      </c>
      <c r="D411" t="s">
        <v>427</v>
      </c>
      <c r="E411">
        <v>5</v>
      </c>
      <c r="F411">
        <v>0</v>
      </c>
      <c r="G411" s="24"/>
      <c r="H411" s="6">
        <v>1</v>
      </c>
      <c r="I411" s="6">
        <v>1</v>
      </c>
      <c r="J411" s="65"/>
      <c r="K411" s="6">
        <v>1</v>
      </c>
      <c r="L411" s="6">
        <v>1</v>
      </c>
      <c r="M411" s="65"/>
      <c r="N411" s="6">
        <v>1</v>
      </c>
      <c r="O411" s="6">
        <v>1</v>
      </c>
      <c r="P411" s="24"/>
      <c r="Q411" s="6"/>
      <c r="R411" s="6"/>
      <c r="S411" s="65"/>
      <c r="T411" s="6"/>
      <c r="U411" s="6"/>
      <c r="V411" s="65"/>
      <c r="W411" s="6"/>
      <c r="X411" s="6"/>
      <c r="Y411" s="24"/>
      <c r="Z411" s="6">
        <v>1</v>
      </c>
      <c r="AA411" s="147">
        <v>1</v>
      </c>
    </row>
    <row r="412" spans="2:27" ht="12.75">
      <c r="B412">
        <v>11</v>
      </c>
      <c r="C412" s="19" t="s">
        <v>384</v>
      </c>
      <c r="D412" t="s">
        <v>119</v>
      </c>
      <c r="E412">
        <v>5</v>
      </c>
      <c r="F412">
        <v>0</v>
      </c>
      <c r="G412" s="24"/>
      <c r="H412" s="6">
        <v>1</v>
      </c>
      <c r="I412" s="6">
        <v>1</v>
      </c>
      <c r="J412" s="65"/>
      <c r="K412" s="6">
        <v>1</v>
      </c>
      <c r="L412" s="6">
        <v>1</v>
      </c>
      <c r="M412" s="65"/>
      <c r="N412" s="6">
        <v>1</v>
      </c>
      <c r="O412" s="6">
        <v>1</v>
      </c>
      <c r="P412" s="24"/>
      <c r="Q412" s="6"/>
      <c r="R412" s="6"/>
      <c r="S412" s="65"/>
      <c r="T412" s="6"/>
      <c r="U412" s="6"/>
      <c r="V412" s="65"/>
      <c r="W412" s="6"/>
      <c r="X412" s="6"/>
      <c r="Y412" s="24"/>
      <c r="Z412" s="6">
        <v>1</v>
      </c>
      <c r="AA412" s="147">
        <v>1</v>
      </c>
    </row>
    <row r="413" spans="2:27" ht="12.75">
      <c r="B413">
        <v>11</v>
      </c>
      <c r="C413" s="19" t="s">
        <v>312</v>
      </c>
      <c r="D413" t="s">
        <v>413</v>
      </c>
      <c r="E413">
        <v>4</v>
      </c>
      <c r="F413">
        <v>1</v>
      </c>
      <c r="G413" s="24"/>
      <c r="H413" s="6">
        <v>1</v>
      </c>
      <c r="I413" s="6">
        <v>1</v>
      </c>
      <c r="J413" s="65"/>
      <c r="K413" s="6">
        <v>1</v>
      </c>
      <c r="L413" s="6">
        <v>1</v>
      </c>
      <c r="M413" s="65"/>
      <c r="N413" s="6"/>
      <c r="O413" s="6"/>
      <c r="P413" s="24"/>
      <c r="Q413" s="6"/>
      <c r="R413" s="6"/>
      <c r="S413" s="65"/>
      <c r="T413" s="6"/>
      <c r="U413" s="6"/>
      <c r="V413" s="65"/>
      <c r="W413" s="6"/>
      <c r="X413" s="6"/>
      <c r="Y413" s="24"/>
      <c r="Z413" s="6">
        <v>1</v>
      </c>
      <c r="AA413" s="147">
        <v>1</v>
      </c>
    </row>
    <row r="414" spans="2:27" ht="12.75">
      <c r="B414">
        <v>12</v>
      </c>
      <c r="C414" s="19" t="s">
        <v>405</v>
      </c>
      <c r="D414" t="s">
        <v>48</v>
      </c>
      <c r="E414">
        <v>1</v>
      </c>
      <c r="F414">
        <v>0</v>
      </c>
      <c r="G414" s="24"/>
      <c r="H414" s="6">
        <v>1</v>
      </c>
      <c r="I414" s="6">
        <v>1</v>
      </c>
      <c r="J414" s="65"/>
      <c r="K414" s="6">
        <v>1</v>
      </c>
      <c r="L414" s="6">
        <v>1</v>
      </c>
      <c r="M414" s="65"/>
      <c r="N414" s="6">
        <v>1</v>
      </c>
      <c r="O414" s="6">
        <v>1</v>
      </c>
      <c r="P414" s="24"/>
      <c r="Q414" s="6"/>
      <c r="R414" s="6"/>
      <c r="S414" s="65"/>
      <c r="T414" s="6"/>
      <c r="U414" s="6"/>
      <c r="V414" s="65"/>
      <c r="W414" s="6"/>
      <c r="X414" s="6"/>
      <c r="Y414" s="24"/>
      <c r="Z414" s="6">
        <v>1</v>
      </c>
      <c r="AA414" s="147">
        <v>1</v>
      </c>
    </row>
    <row r="415" spans="2:27" ht="12.75">
      <c r="B415">
        <v>12</v>
      </c>
      <c r="C415" s="22" t="s">
        <v>117</v>
      </c>
      <c r="D415" t="s">
        <v>304</v>
      </c>
      <c r="E415">
        <v>1</v>
      </c>
      <c r="F415">
        <v>0</v>
      </c>
      <c r="G415" s="24"/>
      <c r="H415" s="6">
        <v>1</v>
      </c>
      <c r="I415" s="6"/>
      <c r="J415" s="65"/>
      <c r="K415" s="6">
        <v>1</v>
      </c>
      <c r="L415" s="6"/>
      <c r="M415" s="65"/>
      <c r="N415" s="6">
        <v>1</v>
      </c>
      <c r="O415" s="6"/>
      <c r="P415" s="24"/>
      <c r="Q415" s="6"/>
      <c r="R415" s="6"/>
      <c r="S415" s="65"/>
      <c r="T415" s="6"/>
      <c r="U415" s="6"/>
      <c r="V415" s="65"/>
      <c r="W415" s="6"/>
      <c r="X415" s="6"/>
      <c r="Y415" s="24"/>
      <c r="Z415" s="6">
        <v>1</v>
      </c>
      <c r="AA415" s="147"/>
    </row>
    <row r="416" spans="2:27" ht="12.75">
      <c r="B416">
        <v>13</v>
      </c>
      <c r="C416" s="19" t="s">
        <v>312</v>
      </c>
      <c r="D416" t="s">
        <v>329</v>
      </c>
      <c r="E416">
        <v>2</v>
      </c>
      <c r="F416">
        <v>0</v>
      </c>
      <c r="G416" s="24"/>
      <c r="H416" s="6">
        <v>1</v>
      </c>
      <c r="I416" s="6">
        <v>1</v>
      </c>
      <c r="J416" s="65"/>
      <c r="K416" s="6">
        <v>1</v>
      </c>
      <c r="L416" s="6">
        <v>1</v>
      </c>
      <c r="M416" s="65"/>
      <c r="N416" s="6">
        <v>1</v>
      </c>
      <c r="O416" s="6">
        <v>1</v>
      </c>
      <c r="P416" s="24"/>
      <c r="Q416" s="6"/>
      <c r="R416" s="6"/>
      <c r="S416" s="65"/>
      <c r="T416" s="6"/>
      <c r="U416" s="6"/>
      <c r="V416" s="65"/>
      <c r="W416" s="6"/>
      <c r="X416" s="6"/>
      <c r="Y416" s="24"/>
      <c r="Z416" s="6">
        <v>1</v>
      </c>
      <c r="AA416" s="147">
        <v>1</v>
      </c>
    </row>
    <row r="417" spans="2:27" ht="12.75">
      <c r="B417">
        <v>14</v>
      </c>
      <c r="C417" s="19" t="s">
        <v>304</v>
      </c>
      <c r="D417" t="s">
        <v>315</v>
      </c>
      <c r="E417">
        <v>2</v>
      </c>
      <c r="F417">
        <v>0</v>
      </c>
      <c r="G417" s="24"/>
      <c r="H417" s="6">
        <v>1</v>
      </c>
      <c r="I417" s="6">
        <v>1</v>
      </c>
      <c r="J417" s="65"/>
      <c r="K417" s="6">
        <v>1</v>
      </c>
      <c r="L417" s="6">
        <v>1</v>
      </c>
      <c r="M417" s="65"/>
      <c r="N417" s="6">
        <v>1</v>
      </c>
      <c r="O417" s="6">
        <v>1</v>
      </c>
      <c r="P417" s="24"/>
      <c r="Q417" s="6"/>
      <c r="R417" s="6"/>
      <c r="S417" s="65"/>
      <c r="T417" s="6"/>
      <c r="U417" s="6"/>
      <c r="V417" s="65"/>
      <c r="W417" s="6"/>
      <c r="X417" s="6"/>
      <c r="Y417" s="24"/>
      <c r="Z417" s="6">
        <v>1</v>
      </c>
      <c r="AA417" s="147">
        <v>1</v>
      </c>
    </row>
    <row r="418" spans="2:27" ht="12.75">
      <c r="B418">
        <v>15</v>
      </c>
      <c r="C418" s="22" t="s">
        <v>405</v>
      </c>
      <c r="D418" t="s">
        <v>123</v>
      </c>
      <c r="E418">
        <v>2</v>
      </c>
      <c r="F418">
        <v>0</v>
      </c>
      <c r="G418" s="24"/>
      <c r="H418" s="6">
        <v>1</v>
      </c>
      <c r="I418" s="6"/>
      <c r="J418" s="65"/>
      <c r="K418" s="6">
        <v>1</v>
      </c>
      <c r="L418" s="6"/>
      <c r="M418" s="65"/>
      <c r="N418" s="6">
        <v>1</v>
      </c>
      <c r="O418" s="6"/>
      <c r="P418" s="24"/>
      <c r="Q418" s="6"/>
      <c r="R418" s="6"/>
      <c r="S418" s="65"/>
      <c r="T418" s="6"/>
      <c r="U418" s="6"/>
      <c r="V418" s="65"/>
      <c r="W418" s="6"/>
      <c r="X418" s="6"/>
      <c r="Y418" s="24"/>
      <c r="Z418" s="6">
        <v>1</v>
      </c>
      <c r="AA418" s="147"/>
    </row>
    <row r="419" spans="2:27" ht="12.75">
      <c r="B419">
        <v>15</v>
      </c>
      <c r="C419" s="22" t="s">
        <v>147</v>
      </c>
      <c r="D419" t="s">
        <v>312</v>
      </c>
      <c r="E419">
        <v>2</v>
      </c>
      <c r="F419">
        <v>0</v>
      </c>
      <c r="G419" s="24"/>
      <c r="H419" s="6">
        <v>1</v>
      </c>
      <c r="I419" s="6"/>
      <c r="J419" s="65"/>
      <c r="K419" s="6">
        <v>1</v>
      </c>
      <c r="L419" s="6"/>
      <c r="M419" s="65"/>
      <c r="N419" s="6">
        <v>1</v>
      </c>
      <c r="O419" s="6"/>
      <c r="P419" s="24"/>
      <c r="Q419" s="6"/>
      <c r="R419" s="6"/>
      <c r="S419" s="65"/>
      <c r="T419" s="6"/>
      <c r="U419" s="6"/>
      <c r="V419" s="65"/>
      <c r="W419" s="6"/>
      <c r="X419" s="6"/>
      <c r="Y419" s="24"/>
      <c r="Z419" s="6">
        <v>1</v>
      </c>
      <c r="AA419" s="147"/>
    </row>
    <row r="420" spans="2:27" ht="12.75">
      <c r="B420">
        <v>15</v>
      </c>
      <c r="C420" s="22" t="s">
        <v>119</v>
      </c>
      <c r="D420" t="s">
        <v>74</v>
      </c>
      <c r="E420">
        <v>2</v>
      </c>
      <c r="F420">
        <v>0</v>
      </c>
      <c r="G420" s="24"/>
      <c r="H420" s="6">
        <v>1</v>
      </c>
      <c r="I420" s="6"/>
      <c r="J420" s="65"/>
      <c r="K420" s="6">
        <v>1</v>
      </c>
      <c r="L420" s="6"/>
      <c r="M420" s="65"/>
      <c r="N420" s="6">
        <v>1</v>
      </c>
      <c r="O420" s="6"/>
      <c r="P420" s="24"/>
      <c r="Q420" s="6"/>
      <c r="R420" s="6"/>
      <c r="S420" s="65"/>
      <c r="T420" s="6"/>
      <c r="U420" s="6"/>
      <c r="V420" s="65"/>
      <c r="W420" s="6"/>
      <c r="X420" s="6"/>
      <c r="Y420" s="24"/>
      <c r="Z420" s="6">
        <v>1</v>
      </c>
      <c r="AA420" s="147"/>
    </row>
    <row r="421" spans="3:27" ht="12.75">
      <c r="C421" s="22"/>
      <c r="G421" s="24"/>
      <c r="H421" s="6"/>
      <c r="I421" s="6"/>
      <c r="J421" s="65"/>
      <c r="K421" s="6"/>
      <c r="L421" s="6"/>
      <c r="M421" s="65"/>
      <c r="N421" s="6"/>
      <c r="O421" s="6"/>
      <c r="P421" s="24"/>
      <c r="Q421" s="6"/>
      <c r="R421" s="6"/>
      <c r="S421" s="65"/>
      <c r="T421" s="6"/>
      <c r="U421" s="6"/>
      <c r="V421" s="65"/>
      <c r="W421" s="6"/>
      <c r="X421" s="6"/>
      <c r="Y421" s="24"/>
      <c r="Z421" s="6"/>
      <c r="AA421" s="147"/>
    </row>
    <row r="422" spans="1:27" ht="12.75">
      <c r="A422">
        <v>2008.11</v>
      </c>
      <c r="B422">
        <v>2</v>
      </c>
      <c r="C422" s="19" t="s">
        <v>413</v>
      </c>
      <c r="D422" t="s">
        <v>384</v>
      </c>
      <c r="E422">
        <v>3</v>
      </c>
      <c r="F422">
        <v>2</v>
      </c>
      <c r="G422" s="24"/>
      <c r="H422" s="6"/>
      <c r="I422" s="6"/>
      <c r="J422" s="65"/>
      <c r="K422" s="6"/>
      <c r="L422" s="6"/>
      <c r="M422" s="65"/>
      <c r="N422" s="6"/>
      <c r="O422" s="6"/>
      <c r="P422" s="24"/>
      <c r="Q422" s="6"/>
      <c r="R422" s="6"/>
      <c r="S422" s="65"/>
      <c r="T422" s="6"/>
      <c r="U422" s="6"/>
      <c r="V422" s="65"/>
      <c r="W422" s="6"/>
      <c r="X422" s="6"/>
      <c r="Y422" s="24"/>
      <c r="Z422" s="6">
        <v>1</v>
      </c>
      <c r="AA422" s="147">
        <v>1</v>
      </c>
    </row>
    <row r="423" spans="2:27" ht="12.75">
      <c r="B423">
        <v>2</v>
      </c>
      <c r="C423" s="19" t="s">
        <v>304</v>
      </c>
      <c r="D423" t="s">
        <v>310</v>
      </c>
      <c r="E423">
        <v>6</v>
      </c>
      <c r="F423">
        <v>1</v>
      </c>
      <c r="G423" s="24"/>
      <c r="H423" s="6">
        <v>1</v>
      </c>
      <c r="I423" s="6">
        <v>1</v>
      </c>
      <c r="J423" s="65"/>
      <c r="K423" s="6">
        <v>1</v>
      </c>
      <c r="L423" s="6">
        <v>1</v>
      </c>
      <c r="M423" s="65"/>
      <c r="N423" s="6"/>
      <c r="O423" s="6"/>
      <c r="P423" s="24"/>
      <c r="Q423" s="6"/>
      <c r="R423" s="6"/>
      <c r="S423" s="65"/>
      <c r="T423" s="6"/>
      <c r="U423" s="6"/>
      <c r="V423" s="65"/>
      <c r="W423" s="6"/>
      <c r="X423" s="6"/>
      <c r="Y423" s="24"/>
      <c r="Z423" s="6">
        <v>1</v>
      </c>
      <c r="AA423" s="147">
        <v>1</v>
      </c>
    </row>
    <row r="424" spans="2:27" ht="12.75">
      <c r="B424">
        <v>4</v>
      </c>
      <c r="C424" t="s">
        <v>304</v>
      </c>
      <c r="D424" t="s">
        <v>308</v>
      </c>
      <c r="E424">
        <v>5</v>
      </c>
      <c r="F424">
        <v>3</v>
      </c>
      <c r="G424" s="24"/>
      <c r="H424" s="6"/>
      <c r="I424" s="6"/>
      <c r="J424" s="65"/>
      <c r="K424" s="6"/>
      <c r="L424" s="6"/>
      <c r="M424" s="65"/>
      <c r="N424" s="6"/>
      <c r="O424" s="6"/>
      <c r="P424" s="24"/>
      <c r="Q424" s="6"/>
      <c r="R424" s="6"/>
      <c r="S424" s="65"/>
      <c r="T424" s="6"/>
      <c r="U424" s="6"/>
      <c r="V424" s="65"/>
      <c r="W424" s="6"/>
      <c r="X424" s="6"/>
      <c r="Y424" s="24"/>
      <c r="Z424" s="6">
        <v>1</v>
      </c>
      <c r="AA424" s="147"/>
    </row>
    <row r="425" spans="2:27" ht="12.75">
      <c r="B425">
        <v>5</v>
      </c>
      <c r="C425" t="s">
        <v>405</v>
      </c>
      <c r="D425" t="s">
        <v>147</v>
      </c>
      <c r="E425">
        <v>6</v>
      </c>
      <c r="F425">
        <v>0</v>
      </c>
      <c r="G425" s="24"/>
      <c r="H425" s="6">
        <v>1</v>
      </c>
      <c r="I425" s="6"/>
      <c r="J425" s="65"/>
      <c r="K425" s="6">
        <v>1</v>
      </c>
      <c r="L425" s="6"/>
      <c r="M425" s="65"/>
      <c r="N425" s="6">
        <v>1</v>
      </c>
      <c r="O425" s="6"/>
      <c r="P425" s="24"/>
      <c r="Q425" s="6"/>
      <c r="R425" s="6"/>
      <c r="S425" s="65"/>
      <c r="T425" s="6"/>
      <c r="U425" s="6"/>
      <c r="V425" s="65"/>
      <c r="W425" s="6"/>
      <c r="X425" s="6"/>
      <c r="Y425" s="24"/>
      <c r="Z425" s="6">
        <v>1</v>
      </c>
      <c r="AA425" s="147"/>
    </row>
    <row r="426" spans="2:27" ht="12.75">
      <c r="B426">
        <v>5</v>
      </c>
      <c r="C426" t="s">
        <v>439</v>
      </c>
      <c r="D426" t="s">
        <v>312</v>
      </c>
      <c r="E426">
        <v>7</v>
      </c>
      <c r="F426">
        <v>1</v>
      </c>
      <c r="G426" s="24"/>
      <c r="H426" s="6">
        <v>1</v>
      </c>
      <c r="I426" s="6"/>
      <c r="J426" s="65"/>
      <c r="K426" s="6">
        <v>1</v>
      </c>
      <c r="L426" s="6"/>
      <c r="M426" s="65"/>
      <c r="N426" s="6"/>
      <c r="O426" s="6"/>
      <c r="P426" s="24"/>
      <c r="Q426" s="6"/>
      <c r="R426" s="6"/>
      <c r="S426" s="65"/>
      <c r="T426" s="6"/>
      <c r="U426" s="6"/>
      <c r="V426" s="65"/>
      <c r="W426" s="6"/>
      <c r="X426" s="6"/>
      <c r="Y426" s="24"/>
      <c r="Z426" s="6">
        <v>1</v>
      </c>
      <c r="AA426" s="147"/>
    </row>
    <row r="427" spans="2:27" ht="12.75">
      <c r="B427">
        <v>6</v>
      </c>
      <c r="C427" s="19" t="s">
        <v>413</v>
      </c>
      <c r="D427" t="s">
        <v>162</v>
      </c>
      <c r="E427">
        <v>4</v>
      </c>
      <c r="F427">
        <v>1</v>
      </c>
      <c r="G427" s="24"/>
      <c r="H427" s="6">
        <v>1</v>
      </c>
      <c r="I427" s="6">
        <v>1</v>
      </c>
      <c r="J427" s="65"/>
      <c r="K427" s="6">
        <v>1</v>
      </c>
      <c r="L427" s="6">
        <v>1</v>
      </c>
      <c r="M427" s="65"/>
      <c r="N427" s="6"/>
      <c r="O427" s="6"/>
      <c r="P427" s="24"/>
      <c r="Q427" s="6"/>
      <c r="R427" s="6"/>
      <c r="S427" s="65"/>
      <c r="T427" s="6"/>
      <c r="U427" s="6"/>
      <c r="V427" s="65"/>
      <c r="W427" s="6"/>
      <c r="X427" s="6"/>
      <c r="Y427" s="24"/>
      <c r="Z427" s="6">
        <v>1</v>
      </c>
      <c r="AA427" s="147">
        <v>1</v>
      </c>
    </row>
    <row r="428" spans="2:27" ht="12.75">
      <c r="B428">
        <v>8</v>
      </c>
      <c r="C428" s="19" t="s">
        <v>142</v>
      </c>
      <c r="D428" t="s">
        <v>312</v>
      </c>
      <c r="E428">
        <v>3</v>
      </c>
      <c r="F428">
        <v>0</v>
      </c>
      <c r="G428" s="24"/>
      <c r="H428" s="6">
        <v>1</v>
      </c>
      <c r="I428" s="6">
        <v>1</v>
      </c>
      <c r="J428" s="65"/>
      <c r="K428" s="6">
        <v>1</v>
      </c>
      <c r="L428" s="6">
        <v>1</v>
      </c>
      <c r="M428" s="65"/>
      <c r="N428" s="6">
        <v>1</v>
      </c>
      <c r="O428" s="6">
        <v>1</v>
      </c>
      <c r="P428" s="24"/>
      <c r="Q428" s="6"/>
      <c r="R428" s="6"/>
      <c r="S428" s="65"/>
      <c r="T428" s="6"/>
      <c r="U428" s="6"/>
      <c r="V428" s="65"/>
      <c r="W428" s="6"/>
      <c r="X428" s="6"/>
      <c r="Y428" s="24"/>
      <c r="Z428" s="6">
        <v>1</v>
      </c>
      <c r="AA428" s="147">
        <v>1</v>
      </c>
    </row>
    <row r="429" spans="2:27" ht="12.75">
      <c r="B429">
        <v>9</v>
      </c>
      <c r="C429" s="19" t="s">
        <v>439</v>
      </c>
      <c r="D429" t="s">
        <v>135</v>
      </c>
      <c r="E429">
        <v>7</v>
      </c>
      <c r="F429">
        <v>0</v>
      </c>
      <c r="G429" s="24"/>
      <c r="H429" s="6">
        <v>1</v>
      </c>
      <c r="I429" s="6">
        <v>1</v>
      </c>
      <c r="J429" s="65"/>
      <c r="K429" s="6">
        <v>1</v>
      </c>
      <c r="L429" s="6">
        <v>1</v>
      </c>
      <c r="M429" s="65"/>
      <c r="N429" s="6">
        <v>1</v>
      </c>
      <c r="O429" s="6">
        <v>1</v>
      </c>
      <c r="P429" s="24"/>
      <c r="Q429" s="6"/>
      <c r="R429" s="6"/>
      <c r="S429" s="65"/>
      <c r="T429" s="6"/>
      <c r="U429" s="6"/>
      <c r="V429" s="65"/>
      <c r="W429" s="6"/>
      <c r="X429" s="6"/>
      <c r="Y429" s="24"/>
      <c r="Z429" s="6">
        <v>1</v>
      </c>
      <c r="AA429" s="147">
        <v>1</v>
      </c>
    </row>
    <row r="430" spans="2:27" ht="12.75">
      <c r="B430">
        <v>10</v>
      </c>
      <c r="C430" s="19" t="s">
        <v>123</v>
      </c>
      <c r="D430" t="s">
        <v>162</v>
      </c>
      <c r="E430">
        <v>4</v>
      </c>
      <c r="F430">
        <v>0</v>
      </c>
      <c r="G430" s="24"/>
      <c r="H430" s="6">
        <v>1</v>
      </c>
      <c r="I430" s="6">
        <v>1</v>
      </c>
      <c r="J430" s="65"/>
      <c r="K430" s="6">
        <v>1</v>
      </c>
      <c r="L430" s="6">
        <v>1</v>
      </c>
      <c r="M430" s="65"/>
      <c r="N430" s="6">
        <v>1</v>
      </c>
      <c r="O430" s="6">
        <v>1</v>
      </c>
      <c r="P430" s="24"/>
      <c r="Q430" s="6"/>
      <c r="R430" s="6"/>
      <c r="S430" s="65"/>
      <c r="T430" s="6"/>
      <c r="U430" s="6"/>
      <c r="V430" s="65"/>
      <c r="W430" s="6"/>
      <c r="X430" s="6"/>
      <c r="Y430" s="24"/>
      <c r="Z430" s="6">
        <v>1</v>
      </c>
      <c r="AA430" s="147">
        <v>1</v>
      </c>
    </row>
    <row r="431" spans="2:27" ht="12.75">
      <c r="B431">
        <v>10</v>
      </c>
      <c r="C431" s="19" t="s">
        <v>304</v>
      </c>
      <c r="D431" t="s">
        <v>315</v>
      </c>
      <c r="E431">
        <v>5</v>
      </c>
      <c r="F431">
        <v>0</v>
      </c>
      <c r="G431" s="24"/>
      <c r="H431" s="6">
        <v>1</v>
      </c>
      <c r="I431" s="6">
        <v>1</v>
      </c>
      <c r="J431" s="65"/>
      <c r="K431" s="6">
        <v>1</v>
      </c>
      <c r="L431" s="6">
        <v>1</v>
      </c>
      <c r="M431" s="65"/>
      <c r="N431" s="6">
        <v>1</v>
      </c>
      <c r="O431" s="6">
        <v>1</v>
      </c>
      <c r="P431" s="24"/>
      <c r="Q431" s="6"/>
      <c r="R431" s="6"/>
      <c r="S431" s="65"/>
      <c r="T431" s="6"/>
      <c r="U431" s="6"/>
      <c r="V431" s="65"/>
      <c r="W431" s="6"/>
      <c r="X431" s="6"/>
      <c r="Y431" s="24"/>
      <c r="Z431" s="6">
        <v>1</v>
      </c>
      <c r="AA431" s="147">
        <v>1</v>
      </c>
    </row>
    <row r="432" spans="2:27" ht="12.75">
      <c r="B432">
        <v>12</v>
      </c>
      <c r="C432" s="19" t="s">
        <v>147</v>
      </c>
      <c r="D432" t="s">
        <v>162</v>
      </c>
      <c r="E432">
        <v>2</v>
      </c>
      <c r="F432">
        <v>0</v>
      </c>
      <c r="G432" s="24"/>
      <c r="H432" s="6">
        <v>1</v>
      </c>
      <c r="I432" s="6">
        <v>1</v>
      </c>
      <c r="J432" s="65"/>
      <c r="K432" s="6">
        <v>1</v>
      </c>
      <c r="L432" s="6">
        <v>1</v>
      </c>
      <c r="M432" s="65"/>
      <c r="N432" s="6">
        <v>1</v>
      </c>
      <c r="O432" s="6">
        <v>1</v>
      </c>
      <c r="P432" s="24"/>
      <c r="Q432" s="6"/>
      <c r="R432" s="6"/>
      <c r="S432" s="65"/>
      <c r="T432" s="6"/>
      <c r="U432" s="6"/>
      <c r="V432" s="65"/>
      <c r="W432" s="6"/>
      <c r="X432" s="6"/>
      <c r="Y432" s="24"/>
      <c r="Z432" s="6">
        <v>1</v>
      </c>
      <c r="AA432" s="147">
        <v>1</v>
      </c>
    </row>
    <row r="433" spans="2:27" ht="12.75">
      <c r="B433">
        <v>12</v>
      </c>
      <c r="C433" s="19" t="s">
        <v>439</v>
      </c>
      <c r="D433" t="s">
        <v>187</v>
      </c>
      <c r="E433">
        <v>4</v>
      </c>
      <c r="F433">
        <v>0</v>
      </c>
      <c r="G433" s="24"/>
      <c r="H433" s="6">
        <v>1</v>
      </c>
      <c r="I433" s="6">
        <v>1</v>
      </c>
      <c r="J433" s="65"/>
      <c r="K433" s="6">
        <v>1</v>
      </c>
      <c r="L433" s="6">
        <v>1</v>
      </c>
      <c r="M433" s="65"/>
      <c r="N433" s="6">
        <v>1</v>
      </c>
      <c r="O433" s="6">
        <v>1</v>
      </c>
      <c r="P433" s="24"/>
      <c r="Q433" s="6"/>
      <c r="R433" s="6"/>
      <c r="S433" s="65"/>
      <c r="T433" s="6"/>
      <c r="U433" s="6"/>
      <c r="V433" s="65"/>
      <c r="W433" s="6"/>
      <c r="X433" s="6"/>
      <c r="Y433" s="24"/>
      <c r="Z433" s="6">
        <v>1</v>
      </c>
      <c r="AA433" s="147">
        <v>1</v>
      </c>
    </row>
    <row r="434" spans="2:27" ht="12.75">
      <c r="B434">
        <v>13</v>
      </c>
      <c r="C434" s="19" t="s">
        <v>162</v>
      </c>
      <c r="D434" t="s">
        <v>40</v>
      </c>
      <c r="E434">
        <v>5</v>
      </c>
      <c r="F434">
        <v>0</v>
      </c>
      <c r="G434" s="24"/>
      <c r="H434" s="6">
        <v>1</v>
      </c>
      <c r="I434" s="6">
        <v>1</v>
      </c>
      <c r="J434" s="65"/>
      <c r="K434" s="6">
        <v>1</v>
      </c>
      <c r="L434" s="6">
        <v>1</v>
      </c>
      <c r="M434" s="65"/>
      <c r="N434" s="6">
        <v>1</v>
      </c>
      <c r="O434" s="6">
        <v>1</v>
      </c>
      <c r="P434" s="24"/>
      <c r="Q434" s="6"/>
      <c r="R434" s="6"/>
      <c r="S434" s="65"/>
      <c r="T434" s="6"/>
      <c r="U434" s="6"/>
      <c r="V434" s="65"/>
      <c r="W434" s="6"/>
      <c r="X434" s="6"/>
      <c r="Y434" s="24"/>
      <c r="Z434" s="6">
        <v>1</v>
      </c>
      <c r="AA434" s="147">
        <v>1</v>
      </c>
    </row>
    <row r="435" spans="2:27" ht="12.75">
      <c r="B435">
        <v>13</v>
      </c>
      <c r="C435" s="19" t="s">
        <v>413</v>
      </c>
      <c r="D435" t="s">
        <v>441</v>
      </c>
      <c r="E435">
        <v>4</v>
      </c>
      <c r="F435">
        <v>0</v>
      </c>
      <c r="G435" s="24"/>
      <c r="H435" s="6">
        <v>1</v>
      </c>
      <c r="I435" s="6">
        <v>1</v>
      </c>
      <c r="J435" s="65"/>
      <c r="K435" s="6">
        <v>1</v>
      </c>
      <c r="L435" s="6">
        <v>1</v>
      </c>
      <c r="M435" s="65"/>
      <c r="N435" s="6">
        <v>1</v>
      </c>
      <c r="O435" s="6">
        <v>1</v>
      </c>
      <c r="P435" s="24"/>
      <c r="Q435" s="6"/>
      <c r="R435" s="6"/>
      <c r="S435" s="65"/>
      <c r="T435" s="6"/>
      <c r="U435" s="6"/>
      <c r="V435" s="65"/>
      <c r="W435" s="6"/>
      <c r="X435" s="6"/>
      <c r="Y435" s="24"/>
      <c r="Z435" s="6">
        <v>1</v>
      </c>
      <c r="AA435" s="147">
        <v>1</v>
      </c>
    </row>
    <row r="436" spans="2:27" ht="12.75">
      <c r="B436">
        <v>13</v>
      </c>
      <c r="C436" t="s">
        <v>384</v>
      </c>
      <c r="D436" t="s">
        <v>439</v>
      </c>
      <c r="E436">
        <v>4</v>
      </c>
      <c r="F436">
        <v>0</v>
      </c>
      <c r="G436" s="24"/>
      <c r="H436" s="6">
        <v>1</v>
      </c>
      <c r="I436" s="6"/>
      <c r="J436" s="65"/>
      <c r="K436" s="6">
        <v>1</v>
      </c>
      <c r="L436" s="6"/>
      <c r="M436" s="65"/>
      <c r="N436" s="6">
        <v>1</v>
      </c>
      <c r="O436" s="6"/>
      <c r="P436" s="24"/>
      <c r="Q436" s="6"/>
      <c r="R436" s="6"/>
      <c r="S436" s="65"/>
      <c r="T436" s="6"/>
      <c r="U436" s="6"/>
      <c r="V436" s="65"/>
      <c r="W436" s="6"/>
      <c r="X436" s="6"/>
      <c r="Y436" s="24"/>
      <c r="Z436" s="6">
        <v>1</v>
      </c>
      <c r="AA436" s="147"/>
    </row>
    <row r="437" spans="2:27" ht="12.75">
      <c r="B437">
        <v>13</v>
      </c>
      <c r="C437" s="19" t="s">
        <v>116</v>
      </c>
      <c r="D437" t="s">
        <v>385</v>
      </c>
      <c r="E437">
        <v>4</v>
      </c>
      <c r="F437">
        <v>0</v>
      </c>
      <c r="G437" s="24"/>
      <c r="H437" s="6">
        <v>1</v>
      </c>
      <c r="I437" s="6"/>
      <c r="J437" s="65"/>
      <c r="K437" s="6">
        <v>1</v>
      </c>
      <c r="L437" s="6"/>
      <c r="M437" s="65"/>
      <c r="N437" s="6">
        <v>1</v>
      </c>
      <c r="O437" s="6"/>
      <c r="P437" s="24"/>
      <c r="Q437" s="6"/>
      <c r="R437" s="6"/>
      <c r="S437" s="65"/>
      <c r="T437" s="6"/>
      <c r="U437" s="6"/>
      <c r="V437" s="65"/>
      <c r="W437" s="6"/>
      <c r="X437" s="6"/>
      <c r="Y437" s="24"/>
      <c r="Z437" s="6">
        <v>1</v>
      </c>
      <c r="AA437" s="147">
        <v>1</v>
      </c>
    </row>
    <row r="438" spans="7:27" ht="12.75">
      <c r="G438" s="24"/>
      <c r="H438" s="6"/>
      <c r="I438" s="6"/>
      <c r="J438" s="65"/>
      <c r="K438" s="6"/>
      <c r="L438" s="6"/>
      <c r="M438" s="65"/>
      <c r="N438" s="6"/>
      <c r="O438" s="6"/>
      <c r="P438" s="24"/>
      <c r="Q438" s="6"/>
      <c r="R438" s="6"/>
      <c r="S438" s="65"/>
      <c r="T438" s="6"/>
      <c r="U438" s="6"/>
      <c r="V438" s="65"/>
      <c r="W438" s="6"/>
      <c r="X438" s="6"/>
      <c r="Y438" s="24"/>
      <c r="Z438" s="6"/>
      <c r="AA438" s="147"/>
    </row>
    <row r="439" spans="7:27" ht="12.75">
      <c r="G439" s="24"/>
      <c r="H439" s="6"/>
      <c r="I439" s="6"/>
      <c r="J439" s="65"/>
      <c r="K439" s="6"/>
      <c r="L439" s="6"/>
      <c r="M439" s="65"/>
      <c r="N439" s="6"/>
      <c r="O439" s="6"/>
      <c r="P439" s="24"/>
      <c r="Q439" s="6"/>
      <c r="R439" s="6"/>
      <c r="S439" s="65"/>
      <c r="T439" s="6"/>
      <c r="U439" s="6"/>
      <c r="V439" s="65"/>
      <c r="W439" s="6"/>
      <c r="X439" s="6"/>
      <c r="Y439" s="24"/>
      <c r="Z439" s="6"/>
      <c r="AA439" s="147"/>
    </row>
    <row r="440" spans="7:27" ht="12.75">
      <c r="G440" s="24"/>
      <c r="H440" s="6">
        <f>SUM(H4:H437)</f>
        <v>323</v>
      </c>
      <c r="I440" s="6">
        <f>SUM(I4:I437)</f>
        <v>232</v>
      </c>
      <c r="J440" s="65"/>
      <c r="K440" s="6">
        <f>SUM(K4:K437)</f>
        <v>255</v>
      </c>
      <c r="L440" s="6">
        <f>SUM(L4:L437)</f>
        <v>189</v>
      </c>
      <c r="M440" s="65"/>
      <c r="N440" s="6">
        <f>SUM(N4:N437)</f>
        <v>122</v>
      </c>
      <c r="O440" s="6">
        <f>SUM(O4:O437)</f>
        <v>91</v>
      </c>
      <c r="P440" s="24"/>
      <c r="Q440" s="6">
        <f>SUM(Q4:Q437)</f>
        <v>147</v>
      </c>
      <c r="R440" s="6">
        <f>SUM(R4:R437)</f>
        <v>114</v>
      </c>
      <c r="S440" s="65"/>
      <c r="T440" s="6">
        <f>SUM(T4:T437)</f>
        <v>109</v>
      </c>
      <c r="U440" s="6">
        <f>SUM(U4:U437)</f>
        <v>84</v>
      </c>
      <c r="V440" s="65"/>
      <c r="W440" s="6">
        <f>SUM(W4:W437)</f>
        <v>51</v>
      </c>
      <c r="X440" s="6">
        <f>SUM(X4:X437)</f>
        <v>42</v>
      </c>
      <c r="Y440" s="24"/>
      <c r="Z440" s="6"/>
      <c r="AA440" s="147"/>
    </row>
  </sheetData>
  <printOptions/>
  <pageMargins left="0.75" right="0.75" top="1" bottom="1" header="0.5" footer="0.5"/>
  <pageSetup orientation="portrait" paperSize="9" r:id="rId1"/>
  <ignoredErrors>
    <ignoredError sqref="H29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79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5.421875" style="0" bestFit="1" customWidth="1"/>
    <col min="3" max="3" width="12.421875" style="0" bestFit="1" customWidth="1"/>
    <col min="4" max="5" width="4.421875" style="0" bestFit="1" customWidth="1"/>
    <col min="6" max="6" width="6.7109375" style="0" bestFit="1" customWidth="1"/>
    <col min="7" max="7" width="4.421875" style="0" bestFit="1" customWidth="1"/>
    <col min="8" max="8" width="5.140625" style="0" bestFit="1" customWidth="1"/>
    <col min="9" max="9" width="4.8515625" style="0" customWidth="1"/>
    <col min="10" max="11" width="5.140625" style="0" bestFit="1" customWidth="1"/>
    <col min="12" max="13" width="5.421875" style="0" bestFit="1" customWidth="1"/>
    <col min="14" max="15" width="5.7109375" style="0" bestFit="1" customWidth="1"/>
    <col min="16" max="17" width="6.421875" style="0" bestFit="1" customWidth="1"/>
    <col min="18" max="18" width="0.13671875" style="0" customWidth="1"/>
    <col min="19" max="16384" width="8.8515625" style="0" customWidth="1"/>
  </cols>
  <sheetData>
    <row r="1" spans="1:18" ht="12.75">
      <c r="A1" s="10" t="s">
        <v>356</v>
      </c>
      <c r="B1" s="10"/>
      <c r="G1" s="69"/>
      <c r="H1" s="6"/>
      <c r="I1" s="6"/>
      <c r="J1" s="6"/>
      <c r="K1" s="6"/>
      <c r="L1" s="6"/>
      <c r="M1" s="6"/>
      <c r="N1" s="6"/>
      <c r="O1" s="6"/>
      <c r="P1" s="7" t="s">
        <v>357</v>
      </c>
      <c r="Q1" s="7" t="s">
        <v>358</v>
      </c>
      <c r="R1" s="70"/>
    </row>
    <row r="2" spans="6:18" ht="12.75">
      <c r="F2" s="1" t="s">
        <v>148</v>
      </c>
      <c r="G2" s="69"/>
      <c r="H2" s="1" t="s">
        <v>357</v>
      </c>
      <c r="I2" s="1" t="s">
        <v>357</v>
      </c>
      <c r="J2" s="1" t="s">
        <v>358</v>
      </c>
      <c r="K2" s="1" t="s">
        <v>358</v>
      </c>
      <c r="L2" s="1" t="s">
        <v>359</v>
      </c>
      <c r="M2" s="1" t="s">
        <v>359</v>
      </c>
      <c r="N2" s="1" t="s">
        <v>360</v>
      </c>
      <c r="O2" s="1" t="s">
        <v>360</v>
      </c>
      <c r="P2" s="7" t="s">
        <v>361</v>
      </c>
      <c r="Q2" s="7" t="s">
        <v>361</v>
      </c>
      <c r="R2" s="70"/>
    </row>
    <row r="3" spans="1:18" ht="13.5" thickBot="1">
      <c r="A3" s="11" t="s">
        <v>362</v>
      </c>
      <c r="B3" s="11" t="s">
        <v>363</v>
      </c>
      <c r="C3" s="11" t="s">
        <v>150</v>
      </c>
      <c r="D3" s="11" t="s">
        <v>364</v>
      </c>
      <c r="E3" s="11" t="s">
        <v>53</v>
      </c>
      <c r="F3" s="11" t="s">
        <v>54</v>
      </c>
      <c r="G3" s="12" t="s">
        <v>55</v>
      </c>
      <c r="H3" s="13" t="s">
        <v>319</v>
      </c>
      <c r="I3" s="14" t="s">
        <v>320</v>
      </c>
      <c r="J3" s="14" t="s">
        <v>319</v>
      </c>
      <c r="K3" s="14" t="s">
        <v>320</v>
      </c>
      <c r="L3" s="14" t="s">
        <v>364</v>
      </c>
      <c r="M3" s="14" t="s">
        <v>53</v>
      </c>
      <c r="N3" s="14" t="s">
        <v>364</v>
      </c>
      <c r="O3" s="14" t="s">
        <v>53</v>
      </c>
      <c r="P3" s="15" t="s">
        <v>56</v>
      </c>
      <c r="Q3" s="15" t="s">
        <v>56</v>
      </c>
      <c r="R3" s="70"/>
    </row>
    <row r="4" spans="1:18" ht="12.75">
      <c r="A4" s="6">
        <v>1</v>
      </c>
      <c r="B4" t="s">
        <v>57</v>
      </c>
      <c r="C4" t="s">
        <v>157</v>
      </c>
      <c r="D4">
        <v>11</v>
      </c>
      <c r="E4">
        <v>14</v>
      </c>
      <c r="F4" s="6" t="s">
        <v>58</v>
      </c>
      <c r="G4" s="71" t="s">
        <v>352</v>
      </c>
      <c r="H4" s="6">
        <v>25</v>
      </c>
      <c r="I4" s="6">
        <v>10</v>
      </c>
      <c r="J4" s="6">
        <v>25</v>
      </c>
      <c r="K4" s="6">
        <v>10</v>
      </c>
      <c r="L4" s="6">
        <f>SUM(D4:D28)</f>
        <v>142</v>
      </c>
      <c r="M4" s="6">
        <f>SUM(E4:E28)</f>
        <v>109</v>
      </c>
      <c r="N4" s="6">
        <v>142</v>
      </c>
      <c r="O4" s="6">
        <v>109</v>
      </c>
      <c r="P4" s="72">
        <f>(L4+M4)/H4</f>
        <v>10.04</v>
      </c>
      <c r="Q4" s="72">
        <v>10.04</v>
      </c>
      <c r="R4" s="70"/>
    </row>
    <row r="5" spans="1:18" ht="12.75">
      <c r="A5" s="6">
        <v>1</v>
      </c>
      <c r="B5" t="s">
        <v>59</v>
      </c>
      <c r="C5" t="s">
        <v>128</v>
      </c>
      <c r="D5">
        <v>24</v>
      </c>
      <c r="E5">
        <v>1</v>
      </c>
      <c r="F5" s="6" t="s">
        <v>60</v>
      </c>
      <c r="G5" s="73" t="s">
        <v>352</v>
      </c>
      <c r="P5" s="48"/>
      <c r="Q5" s="48"/>
      <c r="R5" s="70"/>
    </row>
    <row r="6" spans="1:18" ht="12.75">
      <c r="A6" s="6">
        <v>1</v>
      </c>
      <c r="B6" t="s">
        <v>61</v>
      </c>
      <c r="C6" t="s">
        <v>124</v>
      </c>
      <c r="D6">
        <v>7</v>
      </c>
      <c r="E6">
        <v>18</v>
      </c>
      <c r="F6" s="6" t="s">
        <v>58</v>
      </c>
      <c r="G6" s="73" t="s">
        <v>352</v>
      </c>
      <c r="P6" s="48"/>
      <c r="Q6" s="48"/>
      <c r="R6" s="70"/>
    </row>
    <row r="7" spans="1:18" ht="12.75">
      <c r="A7" s="6">
        <v>2</v>
      </c>
      <c r="B7" t="s">
        <v>62</v>
      </c>
      <c r="C7" t="s">
        <v>125</v>
      </c>
      <c r="D7">
        <v>2</v>
      </c>
      <c r="E7">
        <v>14</v>
      </c>
      <c r="F7" s="6" t="s">
        <v>58</v>
      </c>
      <c r="G7" s="73" t="s">
        <v>352</v>
      </c>
      <c r="P7" s="48"/>
      <c r="Q7" s="48"/>
      <c r="R7" s="70"/>
    </row>
    <row r="8" spans="1:18" ht="12.75">
      <c r="A8" s="6">
        <v>3</v>
      </c>
      <c r="B8" t="s">
        <v>63</v>
      </c>
      <c r="C8" t="s">
        <v>128</v>
      </c>
      <c r="D8">
        <v>12</v>
      </c>
      <c r="E8">
        <v>3</v>
      </c>
      <c r="F8" s="6" t="s">
        <v>60</v>
      </c>
      <c r="G8" s="73" t="s">
        <v>352</v>
      </c>
      <c r="P8" s="48"/>
      <c r="Q8" s="48"/>
      <c r="R8" s="70"/>
    </row>
    <row r="9" spans="1:18" ht="12.75">
      <c r="A9" s="6">
        <v>3</v>
      </c>
      <c r="B9" t="s">
        <v>61</v>
      </c>
      <c r="C9" t="s">
        <v>25</v>
      </c>
      <c r="D9">
        <v>6</v>
      </c>
      <c r="E9">
        <v>10</v>
      </c>
      <c r="F9" s="6" t="s">
        <v>58</v>
      </c>
      <c r="G9" s="73" t="s">
        <v>64</v>
      </c>
      <c r="P9" s="48"/>
      <c r="Q9" s="48"/>
      <c r="R9" s="70"/>
    </row>
    <row r="10" spans="1:18" ht="12.75">
      <c r="A10" s="6">
        <v>4</v>
      </c>
      <c r="B10" t="s">
        <v>65</v>
      </c>
      <c r="C10" t="s">
        <v>126</v>
      </c>
      <c r="D10">
        <v>3</v>
      </c>
      <c r="E10">
        <v>9</v>
      </c>
      <c r="F10" s="6" t="s">
        <v>58</v>
      </c>
      <c r="G10" s="73" t="s">
        <v>352</v>
      </c>
      <c r="P10" s="48"/>
      <c r="Q10" s="48"/>
      <c r="R10" s="70"/>
    </row>
    <row r="11" spans="1:18" ht="12.75">
      <c r="A11" s="6">
        <v>5</v>
      </c>
      <c r="B11" t="s">
        <v>61</v>
      </c>
      <c r="C11" t="s">
        <v>123</v>
      </c>
      <c r="D11">
        <v>18</v>
      </c>
      <c r="E11">
        <v>0</v>
      </c>
      <c r="F11" s="6" t="s">
        <v>60</v>
      </c>
      <c r="G11" s="73" t="s">
        <v>352</v>
      </c>
      <c r="P11" s="48"/>
      <c r="Q11" s="48"/>
      <c r="R11" s="70"/>
    </row>
    <row r="12" spans="1:18" ht="12.75">
      <c r="A12" s="6">
        <v>7</v>
      </c>
      <c r="B12" t="s">
        <v>66</v>
      </c>
      <c r="C12" t="s">
        <v>129</v>
      </c>
      <c r="D12">
        <v>17</v>
      </c>
      <c r="E12">
        <v>1</v>
      </c>
      <c r="F12" s="6" t="s">
        <v>60</v>
      </c>
      <c r="G12" s="73" t="s">
        <v>352</v>
      </c>
      <c r="P12" s="48"/>
      <c r="Q12" s="48"/>
      <c r="R12" s="70"/>
    </row>
    <row r="13" spans="1:18" ht="12.75">
      <c r="A13" s="6">
        <v>8</v>
      </c>
      <c r="B13" t="s">
        <v>270</v>
      </c>
      <c r="C13" t="s">
        <v>157</v>
      </c>
      <c r="D13">
        <v>7</v>
      </c>
      <c r="E13">
        <v>3</v>
      </c>
      <c r="F13" s="6" t="s">
        <v>60</v>
      </c>
      <c r="G13" s="73" t="s">
        <v>352</v>
      </c>
      <c r="P13" s="48"/>
      <c r="Q13" s="48"/>
      <c r="R13" s="70"/>
    </row>
    <row r="14" spans="1:18" ht="12.75">
      <c r="A14" s="6">
        <v>8</v>
      </c>
      <c r="B14" t="s">
        <v>65</v>
      </c>
      <c r="C14" t="s">
        <v>314</v>
      </c>
      <c r="D14">
        <v>4</v>
      </c>
      <c r="E14">
        <v>5</v>
      </c>
      <c r="F14" s="6" t="s">
        <v>58</v>
      </c>
      <c r="G14" s="73" t="s">
        <v>352</v>
      </c>
      <c r="P14" s="48"/>
      <c r="Q14" s="48"/>
      <c r="R14" s="70"/>
    </row>
    <row r="15" spans="1:18" ht="12.75">
      <c r="A15" s="6">
        <v>8</v>
      </c>
      <c r="B15" t="s">
        <v>271</v>
      </c>
      <c r="C15" t="s">
        <v>48</v>
      </c>
      <c r="D15">
        <v>1</v>
      </c>
      <c r="E15">
        <v>9</v>
      </c>
      <c r="F15" s="6" t="s">
        <v>58</v>
      </c>
      <c r="G15" s="73" t="s">
        <v>352</v>
      </c>
      <c r="P15" s="48"/>
      <c r="Q15" s="48"/>
      <c r="R15" s="70"/>
    </row>
    <row r="16" spans="1:18" ht="12.75">
      <c r="A16" s="6">
        <v>10</v>
      </c>
      <c r="B16" t="s">
        <v>272</v>
      </c>
      <c r="C16" t="s">
        <v>140</v>
      </c>
      <c r="D16">
        <v>4</v>
      </c>
      <c r="E16">
        <v>0</v>
      </c>
      <c r="F16" s="6" t="s">
        <v>60</v>
      </c>
      <c r="G16" s="73" t="s">
        <v>352</v>
      </c>
      <c r="P16" s="48"/>
      <c r="Q16" s="48"/>
      <c r="R16" s="70"/>
    </row>
    <row r="17" spans="1:18" ht="12.75">
      <c r="A17" s="6">
        <v>10</v>
      </c>
      <c r="B17" t="s">
        <v>273</v>
      </c>
      <c r="C17" t="s">
        <v>141</v>
      </c>
      <c r="D17">
        <v>4</v>
      </c>
      <c r="E17">
        <v>0</v>
      </c>
      <c r="F17" s="6" t="s">
        <v>60</v>
      </c>
      <c r="G17" s="73" t="s">
        <v>64</v>
      </c>
      <c r="P17" s="48"/>
      <c r="Q17" s="48"/>
      <c r="R17" s="70"/>
    </row>
    <row r="18" spans="1:18" ht="12.75">
      <c r="A18" s="6">
        <v>10</v>
      </c>
      <c r="B18" t="s">
        <v>274</v>
      </c>
      <c r="C18" t="s">
        <v>146</v>
      </c>
      <c r="D18">
        <v>0</v>
      </c>
      <c r="E18">
        <v>3</v>
      </c>
      <c r="F18" s="6" t="s">
        <v>58</v>
      </c>
      <c r="G18" s="73" t="s">
        <v>64</v>
      </c>
      <c r="P18" s="48"/>
      <c r="Q18" s="48"/>
      <c r="R18" s="70"/>
    </row>
    <row r="19" spans="1:18" ht="12.75">
      <c r="A19" s="6">
        <v>11</v>
      </c>
      <c r="B19" t="s">
        <v>275</v>
      </c>
      <c r="C19" t="s">
        <v>121</v>
      </c>
      <c r="D19">
        <v>2</v>
      </c>
      <c r="E19">
        <v>4</v>
      </c>
      <c r="F19" s="6" t="s">
        <v>58</v>
      </c>
      <c r="G19" s="73" t="s">
        <v>352</v>
      </c>
      <c r="P19" s="48"/>
      <c r="Q19" s="48"/>
      <c r="R19" s="70"/>
    </row>
    <row r="20" spans="1:18" ht="12.75">
      <c r="A20" s="6">
        <v>11</v>
      </c>
      <c r="B20" t="s">
        <v>276</v>
      </c>
      <c r="C20" t="s">
        <v>318</v>
      </c>
      <c r="D20">
        <v>2</v>
      </c>
      <c r="E20">
        <v>3</v>
      </c>
      <c r="F20" s="6" t="s">
        <v>58</v>
      </c>
      <c r="G20" s="73" t="s">
        <v>352</v>
      </c>
      <c r="P20" s="48"/>
      <c r="Q20" s="48"/>
      <c r="R20" s="70"/>
    </row>
    <row r="21" spans="1:18" ht="12.75">
      <c r="A21" s="6">
        <v>11</v>
      </c>
      <c r="B21" t="s">
        <v>65</v>
      </c>
      <c r="C21" t="s">
        <v>144</v>
      </c>
      <c r="D21">
        <v>2</v>
      </c>
      <c r="E21">
        <v>3</v>
      </c>
      <c r="F21" s="6" t="s">
        <v>58</v>
      </c>
      <c r="G21" s="73" t="s">
        <v>352</v>
      </c>
      <c r="P21" s="48"/>
      <c r="Q21" s="48"/>
      <c r="R21" s="70"/>
    </row>
    <row r="22" spans="1:18" ht="12.75">
      <c r="A22" s="6">
        <v>12</v>
      </c>
      <c r="B22" t="s">
        <v>277</v>
      </c>
      <c r="C22" t="s">
        <v>137</v>
      </c>
      <c r="D22">
        <v>1</v>
      </c>
      <c r="E22">
        <v>2</v>
      </c>
      <c r="F22" s="6" t="s">
        <v>58</v>
      </c>
      <c r="G22" s="73" t="s">
        <v>352</v>
      </c>
      <c r="P22" s="48"/>
      <c r="Q22" s="48"/>
      <c r="R22" s="70"/>
    </row>
    <row r="23" spans="1:18" ht="12.75">
      <c r="A23" s="6">
        <v>12</v>
      </c>
      <c r="B23" t="s">
        <v>278</v>
      </c>
      <c r="C23" t="s">
        <v>155</v>
      </c>
      <c r="D23">
        <v>1</v>
      </c>
      <c r="E23">
        <v>4</v>
      </c>
      <c r="F23" s="6" t="s">
        <v>58</v>
      </c>
      <c r="G23" s="73" t="s">
        <v>352</v>
      </c>
      <c r="P23" s="48"/>
      <c r="Q23" s="48"/>
      <c r="R23" s="70"/>
    </row>
    <row r="24" spans="1:18" ht="12.75">
      <c r="A24" s="6">
        <v>13</v>
      </c>
      <c r="B24" t="s">
        <v>271</v>
      </c>
      <c r="C24" t="s">
        <v>318</v>
      </c>
      <c r="D24">
        <v>1</v>
      </c>
      <c r="E24">
        <v>2</v>
      </c>
      <c r="F24" s="6" t="s">
        <v>58</v>
      </c>
      <c r="G24" s="73" t="s">
        <v>352</v>
      </c>
      <c r="P24" s="48"/>
      <c r="Q24" s="48"/>
      <c r="R24" s="70"/>
    </row>
    <row r="25" spans="1:18" ht="12.75">
      <c r="A25" s="6">
        <v>14</v>
      </c>
      <c r="B25" t="s">
        <v>277</v>
      </c>
      <c r="C25" t="s">
        <v>120</v>
      </c>
      <c r="D25">
        <v>1</v>
      </c>
      <c r="E25">
        <v>1</v>
      </c>
      <c r="F25" s="6" t="s">
        <v>58</v>
      </c>
      <c r="G25" s="73" t="s">
        <v>352</v>
      </c>
      <c r="P25" s="48"/>
      <c r="Q25" s="48"/>
      <c r="R25" s="70"/>
    </row>
    <row r="26" spans="1:18" ht="12.75">
      <c r="A26" s="6">
        <v>14</v>
      </c>
      <c r="B26" t="s">
        <v>272</v>
      </c>
      <c r="C26" t="s">
        <v>28</v>
      </c>
      <c r="D26">
        <v>2</v>
      </c>
      <c r="E26">
        <v>0</v>
      </c>
      <c r="F26" s="6" t="s">
        <v>60</v>
      </c>
      <c r="G26" s="73" t="s">
        <v>352</v>
      </c>
      <c r="P26" s="48"/>
      <c r="Q26" s="48"/>
      <c r="R26" s="70"/>
    </row>
    <row r="27" spans="1:18" ht="12.75">
      <c r="A27" s="6">
        <v>14</v>
      </c>
      <c r="B27" t="s">
        <v>279</v>
      </c>
      <c r="C27" t="s">
        <v>249</v>
      </c>
      <c r="D27">
        <v>3</v>
      </c>
      <c r="E27">
        <v>0</v>
      </c>
      <c r="F27" s="6" t="s">
        <v>60</v>
      </c>
      <c r="G27" s="73" t="s">
        <v>64</v>
      </c>
      <c r="P27" s="48"/>
      <c r="Q27" s="48"/>
      <c r="R27" s="70"/>
    </row>
    <row r="28" spans="1:18" ht="13.5" thickBot="1">
      <c r="A28" s="39">
        <v>15</v>
      </c>
      <c r="B28" s="74" t="s">
        <v>280</v>
      </c>
      <c r="C28" s="74" t="s">
        <v>157</v>
      </c>
      <c r="D28" s="74">
        <v>7</v>
      </c>
      <c r="E28" s="74">
        <v>0</v>
      </c>
      <c r="F28" s="39" t="s">
        <v>60</v>
      </c>
      <c r="G28" s="75" t="s">
        <v>352</v>
      </c>
      <c r="H28" s="74"/>
      <c r="I28" s="74"/>
      <c r="J28" s="74"/>
      <c r="K28" s="74"/>
      <c r="L28" s="74"/>
      <c r="M28" s="74"/>
      <c r="N28" s="74"/>
      <c r="O28" s="74"/>
      <c r="P28" s="76"/>
      <c r="Q28" s="76"/>
      <c r="R28" s="70"/>
    </row>
    <row r="29" spans="1:18" ht="12.75">
      <c r="A29" s="77"/>
      <c r="B29" s="78"/>
      <c r="C29" s="78"/>
      <c r="D29" s="78"/>
      <c r="E29" s="78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9"/>
      <c r="Q29" s="79"/>
      <c r="R29" s="70"/>
    </row>
    <row r="30" spans="1:18" ht="13.5" thickBot="1">
      <c r="A30" s="80"/>
      <c r="B30" s="81"/>
      <c r="C30" s="81"/>
      <c r="D30" s="81"/>
      <c r="E30" s="81"/>
      <c r="F30" s="138"/>
      <c r="G30" s="82"/>
      <c r="H30" s="81"/>
      <c r="I30" s="81"/>
      <c r="J30" s="81"/>
      <c r="K30" s="81"/>
      <c r="L30" s="81"/>
      <c r="M30" s="81"/>
      <c r="N30" s="81"/>
      <c r="O30" s="81"/>
      <c r="P30" s="83"/>
      <c r="Q30" s="83"/>
      <c r="R30" s="70"/>
    </row>
    <row r="31" spans="1:18" ht="12.75">
      <c r="A31" s="10" t="s">
        <v>281</v>
      </c>
      <c r="B31" s="10"/>
      <c r="G31" s="84"/>
      <c r="H31" s="6"/>
      <c r="I31" s="6"/>
      <c r="J31" s="6"/>
      <c r="K31" s="6"/>
      <c r="L31" s="6"/>
      <c r="M31" s="6"/>
      <c r="N31" s="6"/>
      <c r="O31" s="6"/>
      <c r="P31" s="7" t="s">
        <v>357</v>
      </c>
      <c r="Q31" s="7" t="s">
        <v>358</v>
      </c>
      <c r="R31" s="70"/>
    </row>
    <row r="32" spans="6:20" ht="12.75">
      <c r="F32" s="1" t="s">
        <v>148</v>
      </c>
      <c r="G32" s="69"/>
      <c r="H32" s="1" t="s">
        <v>357</v>
      </c>
      <c r="I32" s="1" t="s">
        <v>357</v>
      </c>
      <c r="J32" s="1" t="s">
        <v>358</v>
      </c>
      <c r="K32" s="1" t="s">
        <v>358</v>
      </c>
      <c r="L32" s="1" t="s">
        <v>359</v>
      </c>
      <c r="M32" s="1" t="s">
        <v>359</v>
      </c>
      <c r="N32" s="1" t="s">
        <v>360</v>
      </c>
      <c r="O32" s="1" t="s">
        <v>360</v>
      </c>
      <c r="P32" s="7" t="s">
        <v>361</v>
      </c>
      <c r="Q32" s="7" t="s">
        <v>361</v>
      </c>
      <c r="R32" s="70"/>
      <c r="S32" s="1" t="s">
        <v>357</v>
      </c>
      <c r="T32" s="1" t="s">
        <v>358</v>
      </c>
    </row>
    <row r="33" spans="1:20" ht="13.5" thickBot="1">
      <c r="A33" s="11" t="s">
        <v>362</v>
      </c>
      <c r="B33" s="11" t="s">
        <v>363</v>
      </c>
      <c r="C33" s="11" t="s">
        <v>150</v>
      </c>
      <c r="D33" s="11" t="s">
        <v>364</v>
      </c>
      <c r="E33" s="11" t="s">
        <v>53</v>
      </c>
      <c r="F33" s="11" t="s">
        <v>54</v>
      </c>
      <c r="G33" s="12" t="s">
        <v>55</v>
      </c>
      <c r="H33" s="13" t="s">
        <v>319</v>
      </c>
      <c r="I33" s="14" t="s">
        <v>320</v>
      </c>
      <c r="J33" s="14" t="s">
        <v>319</v>
      </c>
      <c r="K33" s="14" t="s">
        <v>320</v>
      </c>
      <c r="L33" s="14" t="s">
        <v>364</v>
      </c>
      <c r="M33" s="14" t="s">
        <v>53</v>
      </c>
      <c r="N33" s="14" t="s">
        <v>364</v>
      </c>
      <c r="O33" s="14" t="s">
        <v>53</v>
      </c>
      <c r="P33" s="15" t="s">
        <v>56</v>
      </c>
      <c r="Q33" s="15" t="s">
        <v>56</v>
      </c>
      <c r="R33" s="70"/>
      <c r="S33" s="16" t="s">
        <v>282</v>
      </c>
      <c r="T33" s="16" t="s">
        <v>282</v>
      </c>
    </row>
    <row r="34" spans="1:20" ht="12.75">
      <c r="A34" s="6">
        <v>1</v>
      </c>
      <c r="B34" t="s">
        <v>283</v>
      </c>
      <c r="C34" t="s">
        <v>136</v>
      </c>
      <c r="D34">
        <v>18</v>
      </c>
      <c r="E34">
        <v>5</v>
      </c>
      <c r="F34" s="6" t="s">
        <v>60</v>
      </c>
      <c r="G34" s="71" t="s">
        <v>64</v>
      </c>
      <c r="H34">
        <v>49</v>
      </c>
      <c r="I34">
        <v>18</v>
      </c>
      <c r="J34">
        <f>J4+H34</f>
        <v>74</v>
      </c>
      <c r="K34">
        <f>K4+I34</f>
        <v>28</v>
      </c>
      <c r="L34">
        <f>SUM(D34:D82)</f>
        <v>235</v>
      </c>
      <c r="M34">
        <f>SUM(E34:E82)</f>
        <v>297</v>
      </c>
      <c r="N34">
        <f>N4+L34</f>
        <v>377</v>
      </c>
      <c r="O34">
        <f>O4+M34</f>
        <v>406</v>
      </c>
      <c r="P34" s="48">
        <f>S34/H34</f>
        <v>10.857142857142858</v>
      </c>
      <c r="Q34" s="48">
        <f>T34/J34</f>
        <v>10.58108108108108</v>
      </c>
      <c r="R34" s="70"/>
      <c r="S34" s="6">
        <f>L34+M34</f>
        <v>532</v>
      </c>
      <c r="T34" s="6">
        <f>N34+O34</f>
        <v>783</v>
      </c>
    </row>
    <row r="35" spans="1:18" ht="12.75">
      <c r="A35" s="6">
        <v>1</v>
      </c>
      <c r="B35" t="s">
        <v>284</v>
      </c>
      <c r="C35" t="s">
        <v>131</v>
      </c>
      <c r="D35">
        <v>12</v>
      </c>
      <c r="E35">
        <v>24</v>
      </c>
      <c r="F35" s="6" t="s">
        <v>58</v>
      </c>
      <c r="G35" s="73" t="s">
        <v>352</v>
      </c>
      <c r="P35" s="48"/>
      <c r="Q35" s="48"/>
      <c r="R35" s="70"/>
    </row>
    <row r="36" spans="1:18" ht="12.75">
      <c r="A36" s="6">
        <v>2</v>
      </c>
      <c r="B36" t="s">
        <v>276</v>
      </c>
      <c r="C36" t="s">
        <v>141</v>
      </c>
      <c r="D36">
        <v>4</v>
      </c>
      <c r="E36">
        <v>8</v>
      </c>
      <c r="F36" s="6" t="s">
        <v>58</v>
      </c>
      <c r="G36" s="73" t="s">
        <v>64</v>
      </c>
      <c r="P36" s="48"/>
      <c r="Q36" s="48"/>
      <c r="R36" s="70"/>
    </row>
    <row r="37" spans="1:18" ht="12.75">
      <c r="A37" s="6">
        <v>2</v>
      </c>
      <c r="B37" t="s">
        <v>277</v>
      </c>
      <c r="C37" t="s">
        <v>131</v>
      </c>
      <c r="D37">
        <v>4</v>
      </c>
      <c r="E37">
        <v>7</v>
      </c>
      <c r="F37" s="6" t="s">
        <v>58</v>
      </c>
      <c r="G37" s="73" t="s">
        <v>64</v>
      </c>
      <c r="P37" s="48"/>
      <c r="Q37" s="48"/>
      <c r="R37" s="70"/>
    </row>
    <row r="38" spans="1:18" ht="12.75">
      <c r="A38" s="6">
        <v>2</v>
      </c>
      <c r="B38" t="s">
        <v>278</v>
      </c>
      <c r="C38" t="s">
        <v>317</v>
      </c>
      <c r="D38">
        <v>2</v>
      </c>
      <c r="E38">
        <v>11</v>
      </c>
      <c r="F38" s="6" t="s">
        <v>58</v>
      </c>
      <c r="G38" s="73" t="s">
        <v>352</v>
      </c>
      <c r="P38" s="48"/>
      <c r="Q38" s="48"/>
      <c r="R38" s="70"/>
    </row>
    <row r="39" spans="1:18" ht="12.75">
      <c r="A39" s="6">
        <v>2</v>
      </c>
      <c r="B39" t="s">
        <v>285</v>
      </c>
      <c r="C39" t="s">
        <v>159</v>
      </c>
      <c r="D39">
        <v>4</v>
      </c>
      <c r="E39">
        <v>9</v>
      </c>
      <c r="F39" s="6" t="s">
        <v>58</v>
      </c>
      <c r="G39" s="73" t="s">
        <v>64</v>
      </c>
      <c r="P39" s="48"/>
      <c r="Q39" s="48"/>
      <c r="R39" s="70"/>
    </row>
    <row r="40" spans="1:18" ht="12.75">
      <c r="A40" s="6">
        <v>2</v>
      </c>
      <c r="B40" t="s">
        <v>271</v>
      </c>
      <c r="C40" t="s">
        <v>135</v>
      </c>
      <c r="D40">
        <v>8</v>
      </c>
      <c r="E40">
        <v>5</v>
      </c>
      <c r="F40" s="6" t="s">
        <v>60</v>
      </c>
      <c r="G40" s="73" t="s">
        <v>352</v>
      </c>
      <c r="P40" s="48"/>
      <c r="Q40" s="48"/>
      <c r="R40" s="70"/>
    </row>
    <row r="41" spans="1:18" ht="12.75">
      <c r="A41" s="6">
        <v>2</v>
      </c>
      <c r="B41" t="s">
        <v>274</v>
      </c>
      <c r="C41" t="s">
        <v>312</v>
      </c>
      <c r="D41">
        <v>3</v>
      </c>
      <c r="E41">
        <v>11</v>
      </c>
      <c r="F41" s="6" t="s">
        <v>58</v>
      </c>
      <c r="G41" s="73" t="s">
        <v>64</v>
      </c>
      <c r="P41" s="48"/>
      <c r="Q41" s="48"/>
      <c r="R41" s="70"/>
    </row>
    <row r="42" spans="1:18" ht="12.75">
      <c r="A42" s="6">
        <v>4</v>
      </c>
      <c r="B42" t="s">
        <v>286</v>
      </c>
      <c r="C42" t="s">
        <v>74</v>
      </c>
      <c r="D42">
        <v>1</v>
      </c>
      <c r="E42">
        <v>13</v>
      </c>
      <c r="F42" s="6" t="s">
        <v>58</v>
      </c>
      <c r="G42" s="73" t="s">
        <v>352</v>
      </c>
      <c r="P42" s="48"/>
      <c r="Q42" s="48"/>
      <c r="R42" s="70"/>
    </row>
    <row r="43" spans="1:18" ht="12.75">
      <c r="A43" s="6">
        <v>4</v>
      </c>
      <c r="B43" t="s">
        <v>272</v>
      </c>
      <c r="C43" t="s">
        <v>139</v>
      </c>
      <c r="D43">
        <v>4</v>
      </c>
      <c r="E43">
        <v>1</v>
      </c>
      <c r="F43" s="6" t="s">
        <v>60</v>
      </c>
      <c r="G43" s="73" t="s">
        <v>64</v>
      </c>
      <c r="P43" s="48"/>
      <c r="Q43" s="48"/>
      <c r="R43" s="70"/>
    </row>
    <row r="44" spans="1:18" ht="12.75">
      <c r="A44" s="6">
        <v>4</v>
      </c>
      <c r="B44" t="s">
        <v>287</v>
      </c>
      <c r="C44" t="s">
        <v>143</v>
      </c>
      <c r="D44">
        <v>2</v>
      </c>
      <c r="E44">
        <v>4</v>
      </c>
      <c r="F44" s="6" t="s">
        <v>58</v>
      </c>
      <c r="G44" s="73" t="s">
        <v>352</v>
      </c>
      <c r="P44" s="48"/>
      <c r="Q44" s="48"/>
      <c r="R44" s="70"/>
    </row>
    <row r="45" spans="1:18" ht="12.75">
      <c r="A45" s="6">
        <v>5</v>
      </c>
      <c r="B45" t="s">
        <v>280</v>
      </c>
      <c r="C45" t="s">
        <v>162</v>
      </c>
      <c r="D45">
        <v>10</v>
      </c>
      <c r="E45">
        <v>4</v>
      </c>
      <c r="F45" s="6" t="s">
        <v>60</v>
      </c>
      <c r="G45" s="73" t="s">
        <v>64</v>
      </c>
      <c r="P45" s="48"/>
      <c r="Q45" s="48"/>
      <c r="R45" s="70"/>
    </row>
    <row r="46" spans="1:18" ht="12.75">
      <c r="A46" s="6">
        <v>6</v>
      </c>
      <c r="B46" t="s">
        <v>277</v>
      </c>
      <c r="C46" t="s">
        <v>256</v>
      </c>
      <c r="D46">
        <v>3</v>
      </c>
      <c r="E46">
        <v>7</v>
      </c>
      <c r="F46" s="6" t="s">
        <v>58</v>
      </c>
      <c r="G46" s="73" t="s">
        <v>352</v>
      </c>
      <c r="P46" s="48"/>
      <c r="Q46" s="48"/>
      <c r="R46" s="70"/>
    </row>
    <row r="47" spans="1:18" ht="12.75">
      <c r="A47" s="6">
        <v>6</v>
      </c>
      <c r="B47" t="s">
        <v>66</v>
      </c>
      <c r="C47" t="s">
        <v>74</v>
      </c>
      <c r="D47">
        <v>11</v>
      </c>
      <c r="E47">
        <v>22</v>
      </c>
      <c r="F47" s="6" t="s">
        <v>58</v>
      </c>
      <c r="G47" s="73" t="s">
        <v>288</v>
      </c>
      <c r="P47" s="48"/>
      <c r="Q47" s="48"/>
      <c r="R47" s="70"/>
    </row>
    <row r="48" spans="1:18" ht="12.75">
      <c r="A48" s="6">
        <v>7</v>
      </c>
      <c r="B48" t="s">
        <v>273</v>
      </c>
      <c r="C48" t="s">
        <v>119</v>
      </c>
      <c r="D48">
        <v>3</v>
      </c>
      <c r="E48">
        <v>8</v>
      </c>
      <c r="F48" s="6" t="s">
        <v>58</v>
      </c>
      <c r="G48" s="73" t="s">
        <v>352</v>
      </c>
      <c r="P48" s="48"/>
      <c r="Q48" s="48"/>
      <c r="R48" s="70"/>
    </row>
    <row r="49" spans="1:18" ht="12.75">
      <c r="A49" s="6">
        <v>8</v>
      </c>
      <c r="B49" t="s">
        <v>277</v>
      </c>
      <c r="C49" t="s">
        <v>142</v>
      </c>
      <c r="D49">
        <v>1</v>
      </c>
      <c r="E49">
        <v>7</v>
      </c>
      <c r="F49" s="6" t="s">
        <v>58</v>
      </c>
      <c r="G49" s="73" t="s">
        <v>64</v>
      </c>
      <c r="P49" s="48"/>
      <c r="Q49" s="48"/>
      <c r="R49" s="70"/>
    </row>
    <row r="50" spans="1:18" ht="12.75">
      <c r="A50" s="6">
        <v>9</v>
      </c>
      <c r="B50" t="s">
        <v>277</v>
      </c>
      <c r="C50" t="s">
        <v>137</v>
      </c>
      <c r="D50">
        <v>2</v>
      </c>
      <c r="E50">
        <v>7</v>
      </c>
      <c r="F50" s="6" t="s">
        <v>58</v>
      </c>
      <c r="G50" s="73" t="s">
        <v>64</v>
      </c>
      <c r="P50" s="48"/>
      <c r="Q50" s="48"/>
      <c r="R50" s="70"/>
    </row>
    <row r="51" spans="1:18" ht="12.75">
      <c r="A51" s="6">
        <v>9</v>
      </c>
      <c r="B51" t="s">
        <v>284</v>
      </c>
      <c r="C51" t="s">
        <v>315</v>
      </c>
      <c r="D51">
        <v>3</v>
      </c>
      <c r="E51">
        <v>8</v>
      </c>
      <c r="F51" s="6" t="s">
        <v>58</v>
      </c>
      <c r="G51" s="73" t="s">
        <v>64</v>
      </c>
      <c r="P51" s="48"/>
      <c r="Q51" s="48"/>
      <c r="R51" s="70"/>
    </row>
    <row r="52" spans="1:18" ht="12.75">
      <c r="A52" s="6">
        <v>9</v>
      </c>
      <c r="B52" t="s">
        <v>289</v>
      </c>
      <c r="C52" t="s">
        <v>159</v>
      </c>
      <c r="D52">
        <v>8</v>
      </c>
      <c r="E52">
        <v>7</v>
      </c>
      <c r="F52" s="6" t="s">
        <v>60</v>
      </c>
      <c r="G52" s="73" t="s">
        <v>352</v>
      </c>
      <c r="P52" s="48"/>
      <c r="Q52" s="48"/>
      <c r="R52" s="70"/>
    </row>
    <row r="53" spans="1:18" ht="12.75">
      <c r="A53" s="6">
        <v>9</v>
      </c>
      <c r="B53" t="s">
        <v>287</v>
      </c>
      <c r="C53" t="s">
        <v>139</v>
      </c>
      <c r="D53">
        <v>5</v>
      </c>
      <c r="E53">
        <v>1</v>
      </c>
      <c r="F53" s="6" t="s">
        <v>60</v>
      </c>
      <c r="G53" s="73" t="s">
        <v>352</v>
      </c>
      <c r="P53" s="48"/>
      <c r="Q53" s="48"/>
      <c r="R53" s="70"/>
    </row>
    <row r="54" spans="1:18" ht="12.75">
      <c r="A54" s="6">
        <v>10</v>
      </c>
      <c r="B54" t="s">
        <v>279</v>
      </c>
      <c r="C54" t="s">
        <v>141</v>
      </c>
      <c r="D54">
        <v>0</v>
      </c>
      <c r="E54">
        <v>8</v>
      </c>
      <c r="F54" s="6" t="s">
        <v>58</v>
      </c>
      <c r="G54" s="73" t="s">
        <v>352</v>
      </c>
      <c r="P54" s="48"/>
      <c r="Q54" s="48"/>
      <c r="R54" s="70"/>
    </row>
    <row r="55" spans="1:18" ht="12.75">
      <c r="A55" s="6">
        <v>10</v>
      </c>
      <c r="B55" t="s">
        <v>280</v>
      </c>
      <c r="C55" t="s">
        <v>328</v>
      </c>
      <c r="D55">
        <v>4</v>
      </c>
      <c r="E55">
        <v>4</v>
      </c>
      <c r="F55" s="6" t="s">
        <v>58</v>
      </c>
      <c r="G55" s="73" t="s">
        <v>352</v>
      </c>
      <c r="P55" s="48"/>
      <c r="Q55" s="48"/>
      <c r="R55" s="70"/>
    </row>
    <row r="56" spans="1:18" ht="12.75">
      <c r="A56" s="6">
        <v>10</v>
      </c>
      <c r="B56" t="s">
        <v>276</v>
      </c>
      <c r="C56" t="s">
        <v>162</v>
      </c>
      <c r="D56">
        <v>5</v>
      </c>
      <c r="E56">
        <v>2</v>
      </c>
      <c r="F56" s="6" t="s">
        <v>60</v>
      </c>
      <c r="G56" s="73" t="s">
        <v>64</v>
      </c>
      <c r="P56" s="48"/>
      <c r="Q56" s="48"/>
      <c r="R56" s="70"/>
    </row>
    <row r="57" spans="1:18" ht="12.75">
      <c r="A57" s="6">
        <v>10</v>
      </c>
      <c r="B57" t="s">
        <v>271</v>
      </c>
      <c r="C57" t="s">
        <v>137</v>
      </c>
      <c r="D57">
        <v>3</v>
      </c>
      <c r="E57">
        <v>5</v>
      </c>
      <c r="F57" s="6" t="s">
        <v>58</v>
      </c>
      <c r="G57" s="73" t="s">
        <v>64</v>
      </c>
      <c r="P57" s="48"/>
      <c r="Q57" s="48"/>
      <c r="R57" s="70"/>
    </row>
    <row r="58" spans="1:18" ht="12.75">
      <c r="A58" s="6">
        <v>10</v>
      </c>
      <c r="B58" t="s">
        <v>66</v>
      </c>
      <c r="C58" t="s">
        <v>48</v>
      </c>
      <c r="D58">
        <v>7</v>
      </c>
      <c r="E58">
        <v>16</v>
      </c>
      <c r="F58" s="6" t="s">
        <v>58</v>
      </c>
      <c r="G58" s="73" t="s">
        <v>352</v>
      </c>
      <c r="P58" s="48"/>
      <c r="Q58" s="48"/>
      <c r="R58" s="70"/>
    </row>
    <row r="59" spans="1:18" ht="12.75">
      <c r="A59" s="6">
        <v>10</v>
      </c>
      <c r="B59" t="s">
        <v>289</v>
      </c>
      <c r="C59" t="s">
        <v>124</v>
      </c>
      <c r="D59">
        <v>1</v>
      </c>
      <c r="E59">
        <v>10</v>
      </c>
      <c r="F59" s="6" t="s">
        <v>58</v>
      </c>
      <c r="G59" s="73" t="s">
        <v>352</v>
      </c>
      <c r="P59" s="48"/>
      <c r="Q59" s="48"/>
      <c r="R59" s="70"/>
    </row>
    <row r="60" spans="1:18" ht="12.75">
      <c r="A60" s="6">
        <v>10</v>
      </c>
      <c r="B60" t="s">
        <v>290</v>
      </c>
      <c r="C60" t="s">
        <v>306</v>
      </c>
      <c r="D60">
        <v>5</v>
      </c>
      <c r="E60">
        <v>4</v>
      </c>
      <c r="F60" s="6" t="s">
        <v>60</v>
      </c>
      <c r="G60" s="73" t="s">
        <v>64</v>
      </c>
      <c r="P60" s="48"/>
      <c r="Q60" s="48"/>
      <c r="R60" s="70"/>
    </row>
    <row r="61" spans="1:18" ht="12.75">
      <c r="A61" s="6">
        <v>11</v>
      </c>
      <c r="B61" t="s">
        <v>61</v>
      </c>
      <c r="C61" t="s">
        <v>136</v>
      </c>
      <c r="D61">
        <v>4</v>
      </c>
      <c r="E61">
        <v>4</v>
      </c>
      <c r="F61" s="6" t="s">
        <v>58</v>
      </c>
      <c r="G61" s="73" t="s">
        <v>352</v>
      </c>
      <c r="P61" s="48"/>
      <c r="Q61" s="48"/>
      <c r="R61" s="70"/>
    </row>
    <row r="62" spans="1:18" ht="12.75">
      <c r="A62" s="6">
        <v>11</v>
      </c>
      <c r="B62" t="s">
        <v>59</v>
      </c>
      <c r="C62" t="s">
        <v>157</v>
      </c>
      <c r="D62">
        <v>8</v>
      </c>
      <c r="E62">
        <v>2</v>
      </c>
      <c r="F62" s="6" t="s">
        <v>60</v>
      </c>
      <c r="G62" s="73" t="s">
        <v>352</v>
      </c>
      <c r="P62" s="48"/>
      <c r="Q62" s="48"/>
      <c r="R62" s="70"/>
    </row>
    <row r="63" spans="1:18" ht="12.75">
      <c r="A63" s="6">
        <v>11</v>
      </c>
      <c r="B63" t="s">
        <v>270</v>
      </c>
      <c r="C63" t="s">
        <v>312</v>
      </c>
      <c r="D63">
        <v>4</v>
      </c>
      <c r="E63">
        <v>4</v>
      </c>
      <c r="F63" s="6" t="s">
        <v>58</v>
      </c>
      <c r="G63" s="73" t="s">
        <v>352</v>
      </c>
      <c r="P63" s="48"/>
      <c r="Q63" s="48"/>
      <c r="R63" s="70"/>
    </row>
    <row r="64" spans="1:18" ht="12.75">
      <c r="A64" s="6">
        <v>11</v>
      </c>
      <c r="B64" t="s">
        <v>290</v>
      </c>
      <c r="C64" t="s">
        <v>313</v>
      </c>
      <c r="D64">
        <v>2</v>
      </c>
      <c r="E64">
        <v>7</v>
      </c>
      <c r="F64" s="6" t="s">
        <v>58</v>
      </c>
      <c r="G64" s="73" t="s">
        <v>352</v>
      </c>
      <c r="P64" s="48"/>
      <c r="Q64" s="48"/>
      <c r="R64" s="70"/>
    </row>
    <row r="65" spans="1:18" ht="12.75">
      <c r="A65" s="6">
        <v>12</v>
      </c>
      <c r="B65" t="s">
        <v>59</v>
      </c>
      <c r="C65" t="s">
        <v>125</v>
      </c>
      <c r="D65">
        <v>0</v>
      </c>
      <c r="E65">
        <v>8</v>
      </c>
      <c r="F65" s="6" t="s">
        <v>58</v>
      </c>
      <c r="G65" s="73" t="s">
        <v>64</v>
      </c>
      <c r="P65" s="48"/>
      <c r="Q65" s="48"/>
      <c r="R65" s="70"/>
    </row>
    <row r="66" spans="1:18" ht="12.75">
      <c r="A66" s="6">
        <v>13</v>
      </c>
      <c r="B66" t="s">
        <v>276</v>
      </c>
      <c r="C66" t="s">
        <v>144</v>
      </c>
      <c r="D66">
        <v>8</v>
      </c>
      <c r="E66">
        <v>3</v>
      </c>
      <c r="F66" s="6" t="s">
        <v>60</v>
      </c>
      <c r="G66" s="73" t="s">
        <v>352</v>
      </c>
      <c r="P66" s="48"/>
      <c r="Q66" s="48"/>
      <c r="R66" s="70"/>
    </row>
    <row r="67" spans="1:18" ht="12.75">
      <c r="A67" s="6">
        <v>13</v>
      </c>
      <c r="B67" t="s">
        <v>272</v>
      </c>
      <c r="C67" t="s">
        <v>303</v>
      </c>
      <c r="D67">
        <v>13</v>
      </c>
      <c r="E67">
        <v>0</v>
      </c>
      <c r="F67" s="6" t="s">
        <v>60</v>
      </c>
      <c r="G67" s="73" t="s">
        <v>352</v>
      </c>
      <c r="P67" s="48"/>
      <c r="Q67" s="48"/>
      <c r="R67" s="70"/>
    </row>
    <row r="68" spans="1:18" ht="12.75">
      <c r="A68" s="6">
        <v>13</v>
      </c>
      <c r="B68" t="s">
        <v>279</v>
      </c>
      <c r="C68" t="s">
        <v>131</v>
      </c>
      <c r="D68">
        <v>14</v>
      </c>
      <c r="E68">
        <v>0</v>
      </c>
      <c r="F68" s="6" t="s">
        <v>60</v>
      </c>
      <c r="G68" s="73" t="s">
        <v>352</v>
      </c>
      <c r="P68" s="48"/>
      <c r="Q68" s="48"/>
      <c r="R68" s="70"/>
    </row>
    <row r="69" spans="1:18" ht="12.75">
      <c r="A69" s="6">
        <v>13</v>
      </c>
      <c r="B69" t="s">
        <v>291</v>
      </c>
      <c r="C69" t="s">
        <v>315</v>
      </c>
      <c r="D69">
        <v>8</v>
      </c>
      <c r="E69">
        <v>4</v>
      </c>
      <c r="F69" s="6" t="s">
        <v>60</v>
      </c>
      <c r="G69" s="73" t="s">
        <v>352</v>
      </c>
      <c r="P69" s="48"/>
      <c r="Q69" s="48"/>
      <c r="R69" s="70"/>
    </row>
    <row r="70" spans="1:18" ht="12.75">
      <c r="A70" s="6">
        <v>13</v>
      </c>
      <c r="B70" t="s">
        <v>289</v>
      </c>
      <c r="C70" t="s">
        <v>125</v>
      </c>
      <c r="D70">
        <v>7</v>
      </c>
      <c r="E70">
        <v>9</v>
      </c>
      <c r="F70" s="6" t="s">
        <v>58</v>
      </c>
      <c r="G70" s="73" t="s">
        <v>352</v>
      </c>
      <c r="P70" s="48"/>
      <c r="Q70" s="48"/>
      <c r="R70" s="70"/>
    </row>
    <row r="71" spans="1:18" ht="12.75">
      <c r="A71" s="6">
        <v>14</v>
      </c>
      <c r="B71" t="s">
        <v>277</v>
      </c>
      <c r="C71" t="s">
        <v>141</v>
      </c>
      <c r="D71">
        <v>0</v>
      </c>
      <c r="E71">
        <v>6</v>
      </c>
      <c r="F71" s="6" t="s">
        <v>58</v>
      </c>
      <c r="G71" s="73" t="s">
        <v>352</v>
      </c>
      <c r="P71" s="48"/>
      <c r="Q71" s="48"/>
      <c r="R71" s="70"/>
    </row>
    <row r="72" spans="1:18" ht="12.75">
      <c r="A72" s="6">
        <v>14</v>
      </c>
      <c r="B72" t="s">
        <v>61</v>
      </c>
      <c r="C72" t="s">
        <v>157</v>
      </c>
      <c r="D72">
        <v>8</v>
      </c>
      <c r="E72">
        <v>1</v>
      </c>
      <c r="F72" s="6" t="s">
        <v>60</v>
      </c>
      <c r="G72" s="73" t="s">
        <v>352</v>
      </c>
      <c r="P72" s="48"/>
      <c r="Q72" s="48"/>
      <c r="R72" s="70"/>
    </row>
    <row r="73" spans="1:18" ht="12.75">
      <c r="A73" s="6">
        <v>14</v>
      </c>
      <c r="B73" t="s">
        <v>270</v>
      </c>
      <c r="C73" t="s">
        <v>48</v>
      </c>
      <c r="D73">
        <v>1</v>
      </c>
      <c r="E73">
        <v>5</v>
      </c>
      <c r="F73" s="6" t="s">
        <v>58</v>
      </c>
      <c r="G73" s="73" t="s">
        <v>64</v>
      </c>
      <c r="P73" s="48"/>
      <c r="Q73" s="48"/>
      <c r="R73" s="70"/>
    </row>
    <row r="74" spans="1:18" ht="12.75">
      <c r="A74" s="6">
        <v>14</v>
      </c>
      <c r="B74" t="s">
        <v>292</v>
      </c>
      <c r="C74" t="s">
        <v>315</v>
      </c>
      <c r="D74">
        <v>6</v>
      </c>
      <c r="E74">
        <v>1</v>
      </c>
      <c r="F74" s="6" t="s">
        <v>60</v>
      </c>
      <c r="G74" s="73" t="s">
        <v>352</v>
      </c>
      <c r="P74" s="48"/>
      <c r="Q74" s="48"/>
      <c r="R74" s="70"/>
    </row>
    <row r="75" spans="1:18" ht="12.75">
      <c r="A75" s="6">
        <v>14</v>
      </c>
      <c r="B75" t="s">
        <v>293</v>
      </c>
      <c r="C75" t="s">
        <v>313</v>
      </c>
      <c r="D75">
        <v>1</v>
      </c>
      <c r="E75">
        <v>5</v>
      </c>
      <c r="F75" s="6" t="s">
        <v>58</v>
      </c>
      <c r="G75" s="73" t="s">
        <v>352</v>
      </c>
      <c r="P75" s="48"/>
      <c r="Q75" s="48"/>
      <c r="R75" s="70"/>
    </row>
    <row r="76" spans="1:18" ht="12.75">
      <c r="A76" s="6">
        <v>14</v>
      </c>
      <c r="B76" t="s">
        <v>62</v>
      </c>
      <c r="C76" t="s">
        <v>306</v>
      </c>
      <c r="D76">
        <v>1</v>
      </c>
      <c r="E76">
        <v>7</v>
      </c>
      <c r="F76" s="6" t="s">
        <v>58</v>
      </c>
      <c r="G76" s="73" t="s">
        <v>64</v>
      </c>
      <c r="P76" s="48"/>
      <c r="Q76" s="48"/>
      <c r="R76" s="70"/>
    </row>
    <row r="77" spans="1:18" ht="12.75">
      <c r="A77" s="6">
        <v>15</v>
      </c>
      <c r="B77" t="s">
        <v>273</v>
      </c>
      <c r="C77" t="s">
        <v>249</v>
      </c>
      <c r="D77">
        <v>1</v>
      </c>
      <c r="E77">
        <v>3</v>
      </c>
      <c r="F77" s="6" t="s">
        <v>58</v>
      </c>
      <c r="G77" s="73" t="s">
        <v>64</v>
      </c>
      <c r="P77" s="48"/>
      <c r="Q77" s="48"/>
      <c r="R77" s="70"/>
    </row>
    <row r="78" spans="1:18" ht="12.75">
      <c r="A78" s="6">
        <v>15</v>
      </c>
      <c r="B78" t="s">
        <v>276</v>
      </c>
      <c r="C78" t="s">
        <v>119</v>
      </c>
      <c r="D78">
        <v>3</v>
      </c>
      <c r="E78">
        <v>1</v>
      </c>
      <c r="F78" s="6" t="s">
        <v>60</v>
      </c>
      <c r="G78" s="73" t="s">
        <v>352</v>
      </c>
      <c r="P78" s="48"/>
      <c r="Q78" s="48"/>
      <c r="R78" s="70"/>
    </row>
    <row r="79" spans="1:18" ht="12.75">
      <c r="A79" s="6">
        <v>15</v>
      </c>
      <c r="B79" t="s">
        <v>284</v>
      </c>
      <c r="C79" t="s">
        <v>126</v>
      </c>
      <c r="D79">
        <v>4</v>
      </c>
      <c r="E79">
        <v>0</v>
      </c>
      <c r="F79" s="6" t="s">
        <v>60</v>
      </c>
      <c r="G79" s="73" t="s">
        <v>352</v>
      </c>
      <c r="P79" s="48"/>
      <c r="Q79" s="48"/>
      <c r="R79" s="70"/>
    </row>
    <row r="80" spans="1:18" ht="12.75">
      <c r="A80" s="6">
        <v>15</v>
      </c>
      <c r="B80" t="s">
        <v>271</v>
      </c>
      <c r="C80" t="s">
        <v>116</v>
      </c>
      <c r="D80">
        <v>1</v>
      </c>
      <c r="E80">
        <v>3</v>
      </c>
      <c r="F80" s="6" t="s">
        <v>58</v>
      </c>
      <c r="G80" s="73" t="s">
        <v>64</v>
      </c>
      <c r="P80" s="48"/>
      <c r="Q80" s="48"/>
      <c r="R80" s="70"/>
    </row>
    <row r="81" spans="1:18" ht="12.75">
      <c r="A81" s="6">
        <v>15</v>
      </c>
      <c r="B81" t="s">
        <v>270</v>
      </c>
      <c r="C81" t="s">
        <v>74</v>
      </c>
      <c r="D81">
        <v>3</v>
      </c>
      <c r="E81">
        <v>1</v>
      </c>
      <c r="F81" s="6" t="s">
        <v>60</v>
      </c>
      <c r="G81" s="73" t="s">
        <v>352</v>
      </c>
      <c r="P81" s="48"/>
      <c r="Q81" s="48"/>
      <c r="R81" s="70"/>
    </row>
    <row r="82" spans="1:18" ht="13.5" thickBot="1">
      <c r="A82" s="39">
        <v>15</v>
      </c>
      <c r="B82" s="74" t="s">
        <v>289</v>
      </c>
      <c r="C82" s="74" t="s">
        <v>125</v>
      </c>
      <c r="D82" s="74">
        <v>5</v>
      </c>
      <c r="E82" s="74">
        <v>5</v>
      </c>
      <c r="F82" s="39" t="s">
        <v>58</v>
      </c>
      <c r="G82" s="75" t="s">
        <v>352</v>
      </c>
      <c r="H82" s="74"/>
      <c r="I82" s="74" t="s">
        <v>294</v>
      </c>
      <c r="J82" s="74"/>
      <c r="K82" s="74"/>
      <c r="L82" s="74"/>
      <c r="M82" s="74"/>
      <c r="N82" s="74"/>
      <c r="O82" s="74"/>
      <c r="P82" s="76"/>
      <c r="Q82" s="76"/>
      <c r="R82" s="70"/>
    </row>
    <row r="83" spans="1:18" ht="12.75">
      <c r="A83" s="77"/>
      <c r="B83" s="78"/>
      <c r="C83" s="78"/>
      <c r="D83" s="78"/>
      <c r="E83" s="78"/>
      <c r="F83" s="77"/>
      <c r="G83" s="77"/>
      <c r="H83" s="78"/>
      <c r="I83" s="78"/>
      <c r="J83" s="78"/>
      <c r="K83" s="78"/>
      <c r="L83" s="78"/>
      <c r="M83" s="78"/>
      <c r="N83" s="78"/>
      <c r="O83" s="78"/>
      <c r="P83" s="79"/>
      <c r="Q83" s="79"/>
      <c r="R83" s="70"/>
    </row>
    <row r="84" spans="1:18" ht="13.5" thickBot="1">
      <c r="A84" s="80"/>
      <c r="B84" s="81"/>
      <c r="C84" s="81"/>
      <c r="D84" s="81"/>
      <c r="E84" s="81"/>
      <c r="F84" s="80"/>
      <c r="G84" s="80"/>
      <c r="H84" s="81"/>
      <c r="I84" s="81"/>
      <c r="J84" s="81"/>
      <c r="K84" s="81"/>
      <c r="L84" s="81"/>
      <c r="M84" s="81"/>
      <c r="N84" s="81"/>
      <c r="O84" s="81"/>
      <c r="P84" s="83"/>
      <c r="Q84" s="83"/>
      <c r="R84" s="70"/>
    </row>
    <row r="85" spans="1:18" ht="12.75">
      <c r="A85" s="10" t="s">
        <v>295</v>
      </c>
      <c r="B85" s="10"/>
      <c r="G85" s="69"/>
      <c r="H85" s="6"/>
      <c r="I85" s="6"/>
      <c r="J85" s="6"/>
      <c r="K85" s="6"/>
      <c r="L85" s="6"/>
      <c r="M85" s="6"/>
      <c r="N85" s="6"/>
      <c r="O85" s="6"/>
      <c r="P85" s="7" t="s">
        <v>357</v>
      </c>
      <c r="Q85" s="7" t="s">
        <v>358</v>
      </c>
      <c r="R85" s="70"/>
    </row>
    <row r="86" spans="6:20" ht="12.75">
      <c r="F86" s="1" t="s">
        <v>148</v>
      </c>
      <c r="G86" s="69"/>
      <c r="H86" s="1" t="s">
        <v>357</v>
      </c>
      <c r="I86" s="1" t="s">
        <v>357</v>
      </c>
      <c r="J86" s="1" t="s">
        <v>358</v>
      </c>
      <c r="K86" s="1" t="s">
        <v>358</v>
      </c>
      <c r="L86" s="1" t="s">
        <v>359</v>
      </c>
      <c r="M86" s="1" t="s">
        <v>359</v>
      </c>
      <c r="N86" s="1" t="s">
        <v>360</v>
      </c>
      <c r="O86" s="1" t="s">
        <v>360</v>
      </c>
      <c r="P86" s="7" t="s">
        <v>361</v>
      </c>
      <c r="Q86" s="7" t="s">
        <v>361</v>
      </c>
      <c r="R86" s="70"/>
      <c r="S86" s="1" t="s">
        <v>357</v>
      </c>
      <c r="T86" s="1" t="s">
        <v>358</v>
      </c>
    </row>
    <row r="87" spans="1:20" ht="13.5" thickBot="1">
      <c r="A87" s="11" t="s">
        <v>362</v>
      </c>
      <c r="B87" s="11" t="s">
        <v>363</v>
      </c>
      <c r="C87" s="11" t="s">
        <v>150</v>
      </c>
      <c r="D87" s="11" t="s">
        <v>364</v>
      </c>
      <c r="E87" s="11" t="s">
        <v>53</v>
      </c>
      <c r="F87" s="11" t="s">
        <v>54</v>
      </c>
      <c r="G87" s="12" t="s">
        <v>55</v>
      </c>
      <c r="H87" s="13" t="s">
        <v>319</v>
      </c>
      <c r="I87" s="14" t="s">
        <v>320</v>
      </c>
      <c r="J87" s="14" t="s">
        <v>319</v>
      </c>
      <c r="K87" s="14" t="s">
        <v>320</v>
      </c>
      <c r="L87" s="14" t="s">
        <v>364</v>
      </c>
      <c r="M87" s="14" t="s">
        <v>53</v>
      </c>
      <c r="N87" s="14" t="s">
        <v>364</v>
      </c>
      <c r="O87" s="14" t="s">
        <v>53</v>
      </c>
      <c r="P87" s="15" t="s">
        <v>56</v>
      </c>
      <c r="Q87" s="15" t="s">
        <v>56</v>
      </c>
      <c r="R87" s="70"/>
      <c r="S87" s="16" t="s">
        <v>282</v>
      </c>
      <c r="T87" s="16" t="s">
        <v>282</v>
      </c>
    </row>
    <row r="88" spans="1:20" ht="12.75">
      <c r="A88" s="6">
        <v>1</v>
      </c>
      <c r="B88" t="s">
        <v>57</v>
      </c>
      <c r="C88" t="s">
        <v>314</v>
      </c>
      <c r="D88">
        <v>4</v>
      </c>
      <c r="E88">
        <v>20</v>
      </c>
      <c r="F88" s="6" t="s">
        <v>58</v>
      </c>
      <c r="G88" s="85" t="s">
        <v>64</v>
      </c>
      <c r="H88">
        <v>33</v>
      </c>
      <c r="I88">
        <v>17</v>
      </c>
      <c r="J88">
        <f>J34+H88</f>
        <v>107</v>
      </c>
      <c r="K88">
        <f>K34+I88</f>
        <v>45</v>
      </c>
      <c r="L88">
        <f>SUM(D88:D120)</f>
        <v>181</v>
      </c>
      <c r="M88" s="139">
        <f>SUM(E88:E120)</f>
        <v>178</v>
      </c>
      <c r="N88">
        <f>N34+L88</f>
        <v>558</v>
      </c>
      <c r="O88">
        <f>O34+M88</f>
        <v>584</v>
      </c>
      <c r="P88" s="48">
        <f>S88/H88</f>
        <v>10.878787878787879</v>
      </c>
      <c r="Q88" s="48">
        <f>T88/J88</f>
        <v>10.672897196261681</v>
      </c>
      <c r="R88" s="70"/>
      <c r="S88" s="6">
        <f>L88+M88</f>
        <v>359</v>
      </c>
      <c r="T88" s="6">
        <f>T34+S88</f>
        <v>1142</v>
      </c>
    </row>
    <row r="89" spans="1:18" ht="12.75">
      <c r="A89" s="6">
        <v>1</v>
      </c>
      <c r="B89" t="s">
        <v>291</v>
      </c>
      <c r="C89" t="s">
        <v>306</v>
      </c>
      <c r="D89">
        <v>27</v>
      </c>
      <c r="E89">
        <v>2</v>
      </c>
      <c r="F89" s="6" t="s">
        <v>60</v>
      </c>
      <c r="G89" s="73" t="s">
        <v>64</v>
      </c>
      <c r="P89" s="48"/>
      <c r="Q89" s="48"/>
      <c r="R89" s="70"/>
    </row>
    <row r="90" spans="1:18" ht="12.75">
      <c r="A90" s="6">
        <v>3</v>
      </c>
      <c r="B90" t="s">
        <v>287</v>
      </c>
      <c r="C90" t="s">
        <v>305</v>
      </c>
      <c r="D90">
        <v>5</v>
      </c>
      <c r="E90">
        <v>10</v>
      </c>
      <c r="F90" s="6" t="s">
        <v>58</v>
      </c>
      <c r="G90" s="73" t="s">
        <v>64</v>
      </c>
      <c r="P90" s="48"/>
      <c r="Q90" s="48"/>
      <c r="R90" s="70"/>
    </row>
    <row r="91" spans="1:18" ht="12.75">
      <c r="A91" s="6">
        <v>3</v>
      </c>
      <c r="B91" t="s">
        <v>296</v>
      </c>
      <c r="C91" t="s">
        <v>136</v>
      </c>
      <c r="D91">
        <v>5</v>
      </c>
      <c r="E91">
        <v>9</v>
      </c>
      <c r="F91" s="6" t="s">
        <v>58</v>
      </c>
      <c r="G91" s="73" t="s">
        <v>352</v>
      </c>
      <c r="P91" s="48"/>
      <c r="Q91" s="48"/>
      <c r="R91" s="70"/>
    </row>
    <row r="92" spans="1:18" ht="12.75">
      <c r="A92" s="6">
        <v>4</v>
      </c>
      <c r="B92" t="s">
        <v>284</v>
      </c>
      <c r="C92" t="s">
        <v>48</v>
      </c>
      <c r="D92">
        <v>3</v>
      </c>
      <c r="E92">
        <v>9</v>
      </c>
      <c r="F92" s="6" t="s">
        <v>58</v>
      </c>
      <c r="G92" s="73" t="s">
        <v>64</v>
      </c>
      <c r="P92" s="48"/>
      <c r="Q92" s="48"/>
      <c r="R92" s="70"/>
    </row>
    <row r="93" spans="1:18" ht="12.75">
      <c r="A93" s="6">
        <v>4</v>
      </c>
      <c r="B93" t="s">
        <v>66</v>
      </c>
      <c r="C93" t="s">
        <v>129</v>
      </c>
      <c r="D93">
        <v>6</v>
      </c>
      <c r="E93">
        <v>25</v>
      </c>
      <c r="F93" s="6" t="s">
        <v>58</v>
      </c>
      <c r="G93" s="73" t="s">
        <v>352</v>
      </c>
      <c r="P93" s="48"/>
      <c r="Q93" s="48"/>
      <c r="R93" s="70"/>
    </row>
    <row r="94" spans="1:18" ht="12.75">
      <c r="A94" s="6">
        <v>5</v>
      </c>
      <c r="B94" t="s">
        <v>280</v>
      </c>
      <c r="C94" t="s">
        <v>118</v>
      </c>
      <c r="D94">
        <v>6</v>
      </c>
      <c r="E94">
        <v>3</v>
      </c>
      <c r="F94" s="6" t="s">
        <v>60</v>
      </c>
      <c r="G94" s="73" t="s">
        <v>64</v>
      </c>
      <c r="P94" s="48"/>
      <c r="Q94" s="48"/>
      <c r="R94" s="70"/>
    </row>
    <row r="95" spans="1:18" ht="12.75">
      <c r="A95" s="6">
        <v>5</v>
      </c>
      <c r="B95" t="s">
        <v>296</v>
      </c>
      <c r="C95" t="s">
        <v>162</v>
      </c>
      <c r="D95">
        <v>2</v>
      </c>
      <c r="E95">
        <v>7</v>
      </c>
      <c r="F95" s="6" t="s">
        <v>58</v>
      </c>
      <c r="G95" s="73" t="s">
        <v>64</v>
      </c>
      <c r="P95" s="48"/>
      <c r="Q95" s="48"/>
      <c r="R95" s="70"/>
    </row>
    <row r="96" spans="1:18" ht="12.75">
      <c r="A96" s="6">
        <v>5</v>
      </c>
      <c r="B96" t="s">
        <v>63</v>
      </c>
      <c r="C96" t="s">
        <v>128</v>
      </c>
      <c r="D96">
        <v>5</v>
      </c>
      <c r="E96">
        <v>5</v>
      </c>
      <c r="F96" s="6" t="s">
        <v>58</v>
      </c>
      <c r="G96" s="73" t="s">
        <v>64</v>
      </c>
      <c r="P96" s="48"/>
      <c r="Q96" s="48"/>
      <c r="R96" s="70"/>
    </row>
    <row r="97" spans="1:18" ht="12.75">
      <c r="A97" s="6">
        <v>5</v>
      </c>
      <c r="B97" t="s">
        <v>290</v>
      </c>
      <c r="C97" t="s">
        <v>313</v>
      </c>
      <c r="D97">
        <v>8</v>
      </c>
      <c r="E97">
        <v>2</v>
      </c>
      <c r="F97" s="6" t="s">
        <v>60</v>
      </c>
      <c r="G97" s="73" t="s">
        <v>64</v>
      </c>
      <c r="P97" s="48"/>
      <c r="Q97" s="48"/>
      <c r="R97" s="70"/>
    </row>
    <row r="98" spans="1:18" ht="12.75">
      <c r="A98" s="6">
        <v>5</v>
      </c>
      <c r="B98" t="s">
        <v>62</v>
      </c>
      <c r="C98" t="s">
        <v>312</v>
      </c>
      <c r="D98">
        <v>4</v>
      </c>
      <c r="E98">
        <v>8</v>
      </c>
      <c r="F98" s="6" t="s">
        <v>58</v>
      </c>
      <c r="G98" s="73" t="s">
        <v>352</v>
      </c>
      <c r="P98" s="48"/>
      <c r="Q98" s="48"/>
      <c r="R98" s="70"/>
    </row>
    <row r="99" spans="1:18" ht="12.75">
      <c r="A99" s="6">
        <v>6</v>
      </c>
      <c r="B99" t="s">
        <v>296</v>
      </c>
      <c r="C99" t="s">
        <v>139</v>
      </c>
      <c r="D99">
        <v>2</v>
      </c>
      <c r="E99">
        <v>5</v>
      </c>
      <c r="F99" s="6" t="s">
        <v>58</v>
      </c>
      <c r="G99" s="73" t="s">
        <v>64</v>
      </c>
      <c r="P99" s="48"/>
      <c r="Q99" s="48"/>
      <c r="R99" s="70"/>
    </row>
    <row r="100" spans="1:18" ht="12.75">
      <c r="A100" s="6">
        <v>7</v>
      </c>
      <c r="B100" t="s">
        <v>290</v>
      </c>
      <c r="C100" t="s">
        <v>129</v>
      </c>
      <c r="D100">
        <v>2</v>
      </c>
      <c r="E100">
        <v>7</v>
      </c>
      <c r="F100" s="6" t="s">
        <v>58</v>
      </c>
      <c r="G100" s="73" t="s">
        <v>352</v>
      </c>
      <c r="P100" s="48"/>
      <c r="Q100" s="48"/>
      <c r="R100" s="70"/>
    </row>
    <row r="101" spans="1:18" ht="12.75">
      <c r="A101" s="6">
        <v>8</v>
      </c>
      <c r="B101" t="s">
        <v>271</v>
      </c>
      <c r="C101" t="s">
        <v>118</v>
      </c>
      <c r="D101">
        <v>4</v>
      </c>
      <c r="E101">
        <v>4</v>
      </c>
      <c r="F101" s="6" t="s">
        <v>58</v>
      </c>
      <c r="G101" s="73" t="s">
        <v>352</v>
      </c>
      <c r="P101" s="48"/>
      <c r="Q101" s="48"/>
      <c r="R101" s="70"/>
    </row>
    <row r="102" spans="1:18" ht="12.75">
      <c r="A102" s="6">
        <v>8</v>
      </c>
      <c r="B102" t="s">
        <v>272</v>
      </c>
      <c r="C102" t="s">
        <v>249</v>
      </c>
      <c r="D102">
        <v>1</v>
      </c>
      <c r="E102">
        <v>6</v>
      </c>
      <c r="F102" s="6" t="s">
        <v>58</v>
      </c>
      <c r="G102" s="73" t="s">
        <v>352</v>
      </c>
      <c r="P102" s="48"/>
      <c r="Q102" s="48"/>
      <c r="R102" s="70"/>
    </row>
    <row r="103" spans="1:18" ht="12.75">
      <c r="A103" s="6">
        <v>10</v>
      </c>
      <c r="B103" t="s">
        <v>286</v>
      </c>
      <c r="C103" t="s">
        <v>126</v>
      </c>
      <c r="D103">
        <v>16</v>
      </c>
      <c r="E103">
        <v>1</v>
      </c>
      <c r="F103" s="6" t="s">
        <v>60</v>
      </c>
      <c r="G103" s="73" t="s">
        <v>352</v>
      </c>
      <c r="P103" s="48"/>
      <c r="Q103" s="48"/>
      <c r="R103" s="70"/>
    </row>
    <row r="104" spans="1:18" ht="12.75">
      <c r="A104" s="6">
        <v>11</v>
      </c>
      <c r="B104" t="s">
        <v>292</v>
      </c>
      <c r="C104" t="s">
        <v>142</v>
      </c>
      <c r="D104">
        <v>4</v>
      </c>
      <c r="E104">
        <v>2</v>
      </c>
      <c r="F104" s="6" t="s">
        <v>60</v>
      </c>
      <c r="G104" s="73" t="s">
        <v>64</v>
      </c>
      <c r="P104" s="48"/>
      <c r="Q104" s="48"/>
      <c r="R104" s="70"/>
    </row>
    <row r="105" spans="1:18" ht="12.75">
      <c r="A105" s="6">
        <v>11</v>
      </c>
      <c r="B105" t="s">
        <v>62</v>
      </c>
      <c r="C105" t="s">
        <v>124</v>
      </c>
      <c r="D105">
        <v>0</v>
      </c>
      <c r="E105">
        <v>7</v>
      </c>
      <c r="F105" s="6" t="s">
        <v>58</v>
      </c>
      <c r="G105" s="73" t="s">
        <v>352</v>
      </c>
      <c r="P105" s="48"/>
      <c r="Q105" s="48"/>
      <c r="R105" s="70"/>
    </row>
    <row r="106" spans="1:18" ht="12.75">
      <c r="A106" s="6">
        <v>12</v>
      </c>
      <c r="B106" t="s">
        <v>296</v>
      </c>
      <c r="C106" t="s">
        <v>122</v>
      </c>
      <c r="D106">
        <v>2</v>
      </c>
      <c r="E106">
        <v>1</v>
      </c>
      <c r="F106" s="6" t="s">
        <v>60</v>
      </c>
      <c r="G106" s="73" t="s">
        <v>352</v>
      </c>
      <c r="P106" s="48"/>
      <c r="Q106" s="48"/>
      <c r="R106" s="70"/>
    </row>
    <row r="107" spans="1:18" ht="12.75">
      <c r="A107" s="6">
        <v>12</v>
      </c>
      <c r="B107" t="s">
        <v>57</v>
      </c>
      <c r="C107" t="s">
        <v>131</v>
      </c>
      <c r="D107">
        <v>3</v>
      </c>
      <c r="E107">
        <v>1</v>
      </c>
      <c r="F107" s="6" t="s">
        <v>60</v>
      </c>
      <c r="G107" s="73" t="s">
        <v>352</v>
      </c>
      <c r="P107" s="48"/>
      <c r="Q107" s="48"/>
      <c r="R107" s="70"/>
    </row>
    <row r="108" spans="1:18" ht="12.75">
      <c r="A108" s="6">
        <v>13</v>
      </c>
      <c r="B108" t="s">
        <v>296</v>
      </c>
      <c r="C108" t="s">
        <v>157</v>
      </c>
      <c r="D108">
        <v>13</v>
      </c>
      <c r="E108">
        <v>0</v>
      </c>
      <c r="F108" s="6" t="s">
        <v>60</v>
      </c>
      <c r="G108" s="73" t="s">
        <v>352</v>
      </c>
      <c r="P108" s="48"/>
      <c r="Q108" s="48"/>
      <c r="R108" s="70"/>
    </row>
    <row r="109" spans="1:18" ht="12.75">
      <c r="A109" s="6">
        <v>13</v>
      </c>
      <c r="B109" t="s">
        <v>279</v>
      </c>
      <c r="C109" t="s">
        <v>123</v>
      </c>
      <c r="D109">
        <v>7</v>
      </c>
      <c r="E109">
        <v>0</v>
      </c>
      <c r="F109" s="6" t="s">
        <v>60</v>
      </c>
      <c r="G109" s="73" t="s">
        <v>64</v>
      </c>
      <c r="P109" s="48"/>
      <c r="Q109" s="48"/>
      <c r="R109" s="70"/>
    </row>
    <row r="110" spans="1:18" ht="12.75">
      <c r="A110" s="6">
        <v>13</v>
      </c>
      <c r="B110" t="s">
        <v>63</v>
      </c>
      <c r="C110" t="s">
        <v>126</v>
      </c>
      <c r="D110">
        <v>5</v>
      </c>
      <c r="E110">
        <v>4</v>
      </c>
      <c r="F110" s="6" t="s">
        <v>60</v>
      </c>
      <c r="G110" s="73" t="s">
        <v>64</v>
      </c>
      <c r="P110" s="48"/>
      <c r="Q110" s="48"/>
      <c r="R110" s="70"/>
    </row>
    <row r="111" spans="1:18" ht="12.75">
      <c r="A111" s="6">
        <v>13</v>
      </c>
      <c r="B111" t="s">
        <v>62</v>
      </c>
      <c r="C111" t="s">
        <v>115</v>
      </c>
      <c r="D111">
        <v>11</v>
      </c>
      <c r="E111">
        <v>4</v>
      </c>
      <c r="F111" s="6" t="s">
        <v>60</v>
      </c>
      <c r="G111" s="73" t="s">
        <v>352</v>
      </c>
      <c r="P111" s="48"/>
      <c r="Q111" s="48"/>
      <c r="R111" s="70"/>
    </row>
    <row r="112" spans="1:18" ht="12.75">
      <c r="A112" s="6">
        <v>14</v>
      </c>
      <c r="B112" t="s">
        <v>279</v>
      </c>
      <c r="C112" t="s">
        <v>134</v>
      </c>
      <c r="D112">
        <v>1</v>
      </c>
      <c r="E112">
        <v>4</v>
      </c>
      <c r="F112" s="6" t="s">
        <v>58</v>
      </c>
      <c r="G112" s="73" t="s">
        <v>64</v>
      </c>
      <c r="P112" s="48"/>
      <c r="Q112" s="48"/>
      <c r="R112" s="70"/>
    </row>
    <row r="113" spans="1:18" ht="12.75">
      <c r="A113" s="6">
        <v>14</v>
      </c>
      <c r="B113" t="s">
        <v>61</v>
      </c>
      <c r="C113" t="s">
        <v>119</v>
      </c>
      <c r="D113">
        <v>3</v>
      </c>
      <c r="E113">
        <v>1</v>
      </c>
      <c r="F113" s="6" t="s">
        <v>60</v>
      </c>
      <c r="G113" s="73" t="s">
        <v>64</v>
      </c>
      <c r="P113" s="48"/>
      <c r="Q113" s="48"/>
      <c r="R113" s="70"/>
    </row>
    <row r="114" spans="1:18" ht="12.75">
      <c r="A114" s="6">
        <v>14</v>
      </c>
      <c r="B114" t="s">
        <v>287</v>
      </c>
      <c r="C114" t="s">
        <v>131</v>
      </c>
      <c r="D114">
        <v>3</v>
      </c>
      <c r="E114">
        <v>2</v>
      </c>
      <c r="F114" s="6" t="s">
        <v>60</v>
      </c>
      <c r="G114" s="73" t="s">
        <v>352</v>
      </c>
      <c r="P114" s="48"/>
      <c r="Q114" s="48"/>
      <c r="R114" s="70"/>
    </row>
    <row r="115" spans="1:18" ht="12.75">
      <c r="A115" s="6">
        <v>14</v>
      </c>
      <c r="B115" t="s">
        <v>66</v>
      </c>
      <c r="C115" t="s">
        <v>310</v>
      </c>
      <c r="D115">
        <v>0</v>
      </c>
      <c r="E115">
        <v>18</v>
      </c>
      <c r="F115" s="6" t="s">
        <v>58</v>
      </c>
      <c r="G115" s="73" t="s">
        <v>352</v>
      </c>
      <c r="P115" s="48"/>
      <c r="Q115" s="48"/>
      <c r="R115" s="70"/>
    </row>
    <row r="116" spans="1:18" ht="12.75">
      <c r="A116" s="6">
        <v>15</v>
      </c>
      <c r="B116" t="s">
        <v>279</v>
      </c>
      <c r="C116" t="s">
        <v>318</v>
      </c>
      <c r="D116">
        <v>0</v>
      </c>
      <c r="E116">
        <v>2</v>
      </c>
      <c r="F116" s="6" t="s">
        <v>58</v>
      </c>
      <c r="G116" s="73" t="s">
        <v>64</v>
      </c>
      <c r="P116" s="48"/>
      <c r="Q116" s="48"/>
      <c r="R116" s="70"/>
    </row>
    <row r="117" spans="1:18" ht="12.75">
      <c r="A117" s="6">
        <v>15</v>
      </c>
      <c r="B117" t="s">
        <v>297</v>
      </c>
      <c r="C117" t="s">
        <v>129</v>
      </c>
      <c r="D117">
        <v>3</v>
      </c>
      <c r="E117">
        <v>0</v>
      </c>
      <c r="F117" s="6" t="s">
        <v>60</v>
      </c>
      <c r="G117" s="73" t="s">
        <v>352</v>
      </c>
      <c r="P117" s="48"/>
      <c r="Q117" s="48"/>
      <c r="R117" s="70"/>
    </row>
    <row r="118" spans="1:18" ht="12.75">
      <c r="A118" s="6">
        <v>15</v>
      </c>
      <c r="B118" t="s">
        <v>61</v>
      </c>
      <c r="C118" t="s">
        <v>48</v>
      </c>
      <c r="D118">
        <v>5</v>
      </c>
      <c r="E118">
        <v>1</v>
      </c>
      <c r="F118" s="6" t="s">
        <v>60</v>
      </c>
      <c r="G118" s="73" t="s">
        <v>352</v>
      </c>
      <c r="P118" s="48"/>
      <c r="Q118" s="48"/>
      <c r="R118" s="70"/>
    </row>
    <row r="119" spans="1:18" ht="12.75">
      <c r="A119" s="6">
        <v>15</v>
      </c>
      <c r="B119" t="s">
        <v>270</v>
      </c>
      <c r="C119" t="s">
        <v>124</v>
      </c>
      <c r="D119">
        <v>10</v>
      </c>
      <c r="E119">
        <v>0</v>
      </c>
      <c r="F119" s="6" t="s">
        <v>60</v>
      </c>
      <c r="G119" s="73" t="s">
        <v>352</v>
      </c>
      <c r="P119" s="48"/>
      <c r="Q119" s="48"/>
      <c r="R119" s="70"/>
    </row>
    <row r="120" spans="1:18" ht="13.5" thickBot="1">
      <c r="A120" s="6">
        <v>15</v>
      </c>
      <c r="B120" t="s">
        <v>274</v>
      </c>
      <c r="C120" t="s">
        <v>125</v>
      </c>
      <c r="D120">
        <v>11</v>
      </c>
      <c r="E120">
        <v>8</v>
      </c>
      <c r="F120" s="6" t="s">
        <v>60</v>
      </c>
      <c r="G120" s="86" t="s">
        <v>352</v>
      </c>
      <c r="P120" s="48"/>
      <c r="Q120" s="48"/>
      <c r="R120" s="70"/>
    </row>
    <row r="121" spans="1:18" ht="12.75">
      <c r="A121" s="87"/>
      <c r="B121" s="88"/>
      <c r="C121" s="88"/>
      <c r="D121" s="88"/>
      <c r="E121" s="88"/>
      <c r="F121" s="87"/>
      <c r="G121" s="87"/>
      <c r="H121" s="88"/>
      <c r="I121" s="88"/>
      <c r="J121" s="88"/>
      <c r="K121" s="88"/>
      <c r="L121" s="88"/>
      <c r="M121" s="88"/>
      <c r="N121" s="88"/>
      <c r="O121" s="88"/>
      <c r="P121" s="89"/>
      <c r="Q121" s="89"/>
      <c r="R121" s="70"/>
    </row>
    <row r="122" spans="1:18" ht="13.5" thickBot="1">
      <c r="A122" s="80"/>
      <c r="B122" s="81"/>
      <c r="C122" s="81"/>
      <c r="D122" s="81"/>
      <c r="E122" s="81"/>
      <c r="F122" s="80"/>
      <c r="G122" s="80"/>
      <c r="H122" s="81"/>
      <c r="I122" s="81"/>
      <c r="J122" s="81"/>
      <c r="K122" s="81"/>
      <c r="L122" s="81"/>
      <c r="M122" s="81"/>
      <c r="N122" s="81"/>
      <c r="O122" s="81"/>
      <c r="P122" s="83"/>
      <c r="Q122" s="83"/>
      <c r="R122" s="70"/>
    </row>
    <row r="123" spans="1:18" ht="12.75">
      <c r="A123" s="10" t="s">
        <v>298</v>
      </c>
      <c r="B123" s="10"/>
      <c r="G123" s="69"/>
      <c r="H123" s="6"/>
      <c r="I123" s="6"/>
      <c r="J123" s="6"/>
      <c r="K123" s="6"/>
      <c r="L123" s="6"/>
      <c r="M123" s="6"/>
      <c r="N123" s="6"/>
      <c r="O123" s="6"/>
      <c r="P123" s="7" t="s">
        <v>357</v>
      </c>
      <c r="Q123" s="7" t="s">
        <v>358</v>
      </c>
      <c r="R123" s="70"/>
    </row>
    <row r="124" spans="6:20" ht="12.75">
      <c r="F124" s="1" t="s">
        <v>148</v>
      </c>
      <c r="G124" s="69"/>
      <c r="H124" s="1" t="s">
        <v>357</v>
      </c>
      <c r="I124" s="1" t="s">
        <v>357</v>
      </c>
      <c r="J124" s="1" t="s">
        <v>358</v>
      </c>
      <c r="K124" s="1" t="s">
        <v>358</v>
      </c>
      <c r="L124" s="1" t="s">
        <v>359</v>
      </c>
      <c r="M124" s="1" t="s">
        <v>359</v>
      </c>
      <c r="N124" s="1" t="s">
        <v>360</v>
      </c>
      <c r="O124" s="1" t="s">
        <v>360</v>
      </c>
      <c r="P124" s="7" t="s">
        <v>361</v>
      </c>
      <c r="Q124" s="7" t="s">
        <v>361</v>
      </c>
      <c r="R124" s="70"/>
      <c r="S124" s="1" t="s">
        <v>357</v>
      </c>
      <c r="T124" s="1" t="s">
        <v>358</v>
      </c>
    </row>
    <row r="125" spans="1:20" ht="13.5" thickBot="1">
      <c r="A125" s="11" t="s">
        <v>362</v>
      </c>
      <c r="B125" s="11" t="s">
        <v>363</v>
      </c>
      <c r="C125" s="11" t="s">
        <v>150</v>
      </c>
      <c r="D125" s="11" t="s">
        <v>364</v>
      </c>
      <c r="E125" s="11" t="s">
        <v>53</v>
      </c>
      <c r="F125" s="11" t="s">
        <v>54</v>
      </c>
      <c r="G125" s="12" t="s">
        <v>55</v>
      </c>
      <c r="H125" s="13" t="s">
        <v>319</v>
      </c>
      <c r="I125" s="14" t="s">
        <v>320</v>
      </c>
      <c r="J125" s="14" t="s">
        <v>319</v>
      </c>
      <c r="K125" s="14" t="s">
        <v>320</v>
      </c>
      <c r="L125" s="14" t="s">
        <v>364</v>
      </c>
      <c r="M125" s="14" t="s">
        <v>53</v>
      </c>
      <c r="N125" s="14" t="s">
        <v>364</v>
      </c>
      <c r="O125" s="14" t="s">
        <v>53</v>
      </c>
      <c r="P125" s="15" t="s">
        <v>56</v>
      </c>
      <c r="Q125" s="15" t="s">
        <v>56</v>
      </c>
      <c r="R125" s="70"/>
      <c r="S125" s="16" t="s">
        <v>282</v>
      </c>
      <c r="T125" s="16" t="s">
        <v>282</v>
      </c>
    </row>
    <row r="126" spans="1:20" ht="12.75">
      <c r="A126" s="6">
        <v>1</v>
      </c>
      <c r="B126" t="s">
        <v>271</v>
      </c>
      <c r="C126" t="s">
        <v>119</v>
      </c>
      <c r="D126">
        <v>21</v>
      </c>
      <c r="E126">
        <v>5</v>
      </c>
      <c r="F126" s="6" t="s">
        <v>60</v>
      </c>
      <c r="G126" s="85" t="s">
        <v>352</v>
      </c>
      <c r="H126">
        <v>36</v>
      </c>
      <c r="I126">
        <v>23</v>
      </c>
      <c r="J126">
        <f>J88+H126</f>
        <v>143</v>
      </c>
      <c r="K126" s="6">
        <f>K88+I126</f>
        <v>68</v>
      </c>
      <c r="L126">
        <f>SUM(D126:D161)</f>
        <v>196</v>
      </c>
      <c r="M126">
        <f>SUM(E126:E161)</f>
        <v>148</v>
      </c>
      <c r="N126">
        <f>N88+L126</f>
        <v>754</v>
      </c>
      <c r="O126">
        <f>O88+M126</f>
        <v>732</v>
      </c>
      <c r="P126" s="48">
        <f>S126/H126</f>
        <v>9.555555555555555</v>
      </c>
      <c r="Q126" s="48">
        <f>T126/J126</f>
        <v>10.391608391608392</v>
      </c>
      <c r="R126" s="70"/>
      <c r="S126" s="6">
        <f>L126+M126</f>
        <v>344</v>
      </c>
      <c r="T126" s="6">
        <f>T88+S126</f>
        <v>1486</v>
      </c>
    </row>
    <row r="127" spans="1:18" ht="12.75">
      <c r="A127" s="6">
        <v>2</v>
      </c>
      <c r="B127" t="s">
        <v>62</v>
      </c>
      <c r="C127" t="s">
        <v>140</v>
      </c>
      <c r="D127">
        <v>6</v>
      </c>
      <c r="E127">
        <v>14</v>
      </c>
      <c r="F127" s="6" t="s">
        <v>58</v>
      </c>
      <c r="G127" s="73" t="s">
        <v>352</v>
      </c>
      <c r="P127" s="48"/>
      <c r="Q127" s="48"/>
      <c r="R127" s="70"/>
    </row>
    <row r="128" spans="1:18" ht="12.75">
      <c r="A128" s="6">
        <v>3</v>
      </c>
      <c r="B128" t="s">
        <v>296</v>
      </c>
      <c r="C128" t="s">
        <v>146</v>
      </c>
      <c r="D128">
        <v>9</v>
      </c>
      <c r="E128">
        <v>5</v>
      </c>
      <c r="F128" s="6" t="s">
        <v>60</v>
      </c>
      <c r="G128" s="73" t="s">
        <v>64</v>
      </c>
      <c r="P128" s="48"/>
      <c r="Q128" s="48"/>
      <c r="R128" s="70"/>
    </row>
    <row r="129" spans="1:18" ht="12.75">
      <c r="A129" s="6">
        <v>3</v>
      </c>
      <c r="B129" t="s">
        <v>271</v>
      </c>
      <c r="C129" t="s">
        <v>74</v>
      </c>
      <c r="D129">
        <v>7</v>
      </c>
      <c r="E129">
        <v>5</v>
      </c>
      <c r="F129" s="6" t="s">
        <v>60</v>
      </c>
      <c r="G129" s="73" t="s">
        <v>352</v>
      </c>
      <c r="P129" s="48"/>
      <c r="Q129" s="48"/>
      <c r="R129" s="70"/>
    </row>
    <row r="130" spans="1:18" ht="12.75">
      <c r="A130" s="6">
        <v>3</v>
      </c>
      <c r="B130" t="s">
        <v>66</v>
      </c>
      <c r="C130" t="s">
        <v>48</v>
      </c>
      <c r="D130">
        <v>14</v>
      </c>
      <c r="E130">
        <v>21</v>
      </c>
      <c r="F130" s="6" t="s">
        <v>58</v>
      </c>
      <c r="G130" s="73" t="s">
        <v>288</v>
      </c>
      <c r="P130" s="48"/>
      <c r="Q130" s="48"/>
      <c r="R130" s="70"/>
    </row>
    <row r="131" spans="1:18" ht="12.75">
      <c r="A131" s="6">
        <v>4</v>
      </c>
      <c r="B131" t="s">
        <v>296</v>
      </c>
      <c r="C131" t="s">
        <v>141</v>
      </c>
      <c r="D131">
        <v>10</v>
      </c>
      <c r="E131">
        <v>1</v>
      </c>
      <c r="F131" s="6" t="s">
        <v>60</v>
      </c>
      <c r="G131" s="73" t="s">
        <v>352</v>
      </c>
      <c r="P131" s="48"/>
      <c r="Q131" s="48"/>
      <c r="R131" s="70"/>
    </row>
    <row r="132" spans="1:18" ht="12.75">
      <c r="A132" s="6">
        <v>4</v>
      </c>
      <c r="B132" t="s">
        <v>271</v>
      </c>
      <c r="C132" t="s">
        <v>135</v>
      </c>
      <c r="D132">
        <v>14</v>
      </c>
      <c r="E132">
        <v>2</v>
      </c>
      <c r="F132" s="6" t="s">
        <v>60</v>
      </c>
      <c r="G132" s="73" t="s">
        <v>64</v>
      </c>
      <c r="P132" s="48"/>
      <c r="Q132" s="48"/>
      <c r="R132" s="70"/>
    </row>
    <row r="133" spans="1:18" ht="12.75">
      <c r="A133" s="6">
        <v>4</v>
      </c>
      <c r="B133" t="s">
        <v>299</v>
      </c>
      <c r="C133" t="s">
        <v>125</v>
      </c>
      <c r="D133">
        <v>3</v>
      </c>
      <c r="E133">
        <v>10</v>
      </c>
      <c r="F133" s="6" t="s">
        <v>58</v>
      </c>
      <c r="G133" s="73" t="s">
        <v>64</v>
      </c>
      <c r="P133" s="48"/>
      <c r="Q133" s="48"/>
      <c r="R133" s="70"/>
    </row>
    <row r="134" spans="1:18" ht="12.75">
      <c r="A134" s="6">
        <v>5</v>
      </c>
      <c r="B134" t="s">
        <v>59</v>
      </c>
      <c r="C134" t="s">
        <v>162</v>
      </c>
      <c r="D134">
        <v>4</v>
      </c>
      <c r="E134">
        <v>3</v>
      </c>
      <c r="F134" s="6" t="s">
        <v>60</v>
      </c>
      <c r="G134" s="73" t="s">
        <v>352</v>
      </c>
      <c r="P134" s="48"/>
      <c r="Q134" s="48"/>
      <c r="R134" s="70"/>
    </row>
    <row r="135" spans="1:18" ht="12.75">
      <c r="A135" s="6">
        <v>5</v>
      </c>
      <c r="B135" t="s">
        <v>287</v>
      </c>
      <c r="C135" t="s">
        <v>126</v>
      </c>
      <c r="D135">
        <v>4</v>
      </c>
      <c r="E135">
        <v>3</v>
      </c>
      <c r="F135" s="6" t="s">
        <v>60</v>
      </c>
      <c r="G135" s="73" t="s">
        <v>352</v>
      </c>
      <c r="P135" s="48"/>
      <c r="Q135" s="48"/>
      <c r="R135" s="70"/>
    </row>
    <row r="136" spans="1:18" ht="12.75">
      <c r="A136" s="6">
        <v>5</v>
      </c>
      <c r="B136" t="s">
        <v>278</v>
      </c>
      <c r="C136" t="s">
        <v>118</v>
      </c>
      <c r="D136">
        <v>3</v>
      </c>
      <c r="E136">
        <v>5</v>
      </c>
      <c r="F136" s="6" t="s">
        <v>58</v>
      </c>
      <c r="G136" s="73" t="s">
        <v>352</v>
      </c>
      <c r="P136" s="48"/>
      <c r="Q136" s="48"/>
      <c r="R136" s="70"/>
    </row>
    <row r="137" spans="1:18" ht="12.75">
      <c r="A137" s="6">
        <v>5</v>
      </c>
      <c r="B137" t="s">
        <v>280</v>
      </c>
      <c r="C137" t="s">
        <v>313</v>
      </c>
      <c r="D137">
        <v>6</v>
      </c>
      <c r="E137">
        <v>2</v>
      </c>
      <c r="F137" s="6" t="s">
        <v>60</v>
      </c>
      <c r="G137" s="73" t="s">
        <v>64</v>
      </c>
      <c r="P137" s="48"/>
      <c r="Q137" s="48"/>
      <c r="R137" s="70"/>
    </row>
    <row r="138" spans="1:18" ht="12.75">
      <c r="A138" s="6">
        <v>6</v>
      </c>
      <c r="B138" t="s">
        <v>300</v>
      </c>
      <c r="C138" t="s">
        <v>144</v>
      </c>
      <c r="D138">
        <v>4</v>
      </c>
      <c r="E138">
        <v>2</v>
      </c>
      <c r="F138" s="6" t="s">
        <v>60</v>
      </c>
      <c r="G138" s="73" t="s">
        <v>64</v>
      </c>
      <c r="I138" t="s">
        <v>107</v>
      </c>
      <c r="P138" s="48"/>
      <c r="Q138" s="48"/>
      <c r="R138" s="70"/>
    </row>
    <row r="139" spans="1:18" ht="12.75">
      <c r="A139" s="6">
        <v>7</v>
      </c>
      <c r="B139" t="s">
        <v>279</v>
      </c>
      <c r="C139" t="s">
        <v>315</v>
      </c>
      <c r="D139">
        <v>5</v>
      </c>
      <c r="E139">
        <v>2</v>
      </c>
      <c r="F139" s="6" t="s">
        <v>60</v>
      </c>
      <c r="G139" s="73" t="s">
        <v>64</v>
      </c>
      <c r="P139" s="48"/>
      <c r="Q139" s="48"/>
      <c r="R139" s="70"/>
    </row>
    <row r="140" spans="1:18" ht="12.75">
      <c r="A140" s="6">
        <v>7</v>
      </c>
      <c r="B140" t="s">
        <v>63</v>
      </c>
      <c r="C140" t="s">
        <v>249</v>
      </c>
      <c r="D140">
        <v>3</v>
      </c>
      <c r="E140">
        <v>4</v>
      </c>
      <c r="F140" s="6" t="s">
        <v>58</v>
      </c>
      <c r="G140" s="73" t="s">
        <v>352</v>
      </c>
      <c r="P140" s="48"/>
      <c r="Q140" s="48"/>
      <c r="R140" s="70"/>
    </row>
    <row r="141" spans="1:18" ht="12.75">
      <c r="A141" s="6">
        <v>7</v>
      </c>
      <c r="B141" t="s">
        <v>290</v>
      </c>
      <c r="C141" t="s">
        <v>48</v>
      </c>
      <c r="D141">
        <v>4</v>
      </c>
      <c r="E141">
        <v>3</v>
      </c>
      <c r="F141" s="6" t="s">
        <v>60</v>
      </c>
      <c r="G141" s="73" t="s">
        <v>352</v>
      </c>
      <c r="P141" s="48"/>
      <c r="Q141" s="48"/>
      <c r="R141" s="70"/>
    </row>
    <row r="142" spans="1:18" ht="12.75">
      <c r="A142" s="6">
        <v>8</v>
      </c>
      <c r="B142" t="s">
        <v>277</v>
      </c>
      <c r="C142" t="s">
        <v>120</v>
      </c>
      <c r="D142">
        <v>4</v>
      </c>
      <c r="E142">
        <v>1</v>
      </c>
      <c r="F142" s="6" t="s">
        <v>60</v>
      </c>
      <c r="G142" s="73" t="s">
        <v>352</v>
      </c>
      <c r="P142" s="48"/>
      <c r="Q142" s="48"/>
      <c r="R142" s="70"/>
    </row>
    <row r="143" spans="1:18" ht="12.75">
      <c r="A143" s="6">
        <v>8</v>
      </c>
      <c r="B143" t="s">
        <v>271</v>
      </c>
      <c r="C143" t="s">
        <v>121</v>
      </c>
      <c r="D143">
        <v>7</v>
      </c>
      <c r="E143">
        <v>1</v>
      </c>
      <c r="F143" s="6" t="s">
        <v>60</v>
      </c>
      <c r="G143" s="73" t="s">
        <v>352</v>
      </c>
      <c r="P143" s="48"/>
      <c r="Q143" s="48"/>
      <c r="R143" s="70"/>
    </row>
    <row r="144" spans="1:18" ht="12.75">
      <c r="A144" s="6">
        <v>8</v>
      </c>
      <c r="B144" t="s">
        <v>290</v>
      </c>
      <c r="C144" t="s">
        <v>305</v>
      </c>
      <c r="D144">
        <v>1</v>
      </c>
      <c r="E144">
        <v>7</v>
      </c>
      <c r="F144" s="6" t="s">
        <v>58</v>
      </c>
      <c r="G144" s="73" t="s">
        <v>352</v>
      </c>
      <c r="P144" s="48"/>
      <c r="Q144" s="48"/>
      <c r="R144" s="70"/>
    </row>
    <row r="145" spans="1:18" ht="12.75">
      <c r="A145" s="6">
        <v>8</v>
      </c>
      <c r="B145" t="s">
        <v>297</v>
      </c>
      <c r="C145" t="s">
        <v>115</v>
      </c>
      <c r="D145">
        <v>3</v>
      </c>
      <c r="E145">
        <v>4</v>
      </c>
      <c r="F145" s="6" t="s">
        <v>58</v>
      </c>
      <c r="G145" s="73" t="s">
        <v>352</v>
      </c>
      <c r="P145" s="48"/>
      <c r="Q145" s="48"/>
      <c r="R145" s="70"/>
    </row>
    <row r="146" spans="1:18" ht="12.75">
      <c r="A146" s="6">
        <v>9</v>
      </c>
      <c r="B146" t="s">
        <v>296</v>
      </c>
      <c r="C146" t="s">
        <v>249</v>
      </c>
      <c r="D146">
        <v>3</v>
      </c>
      <c r="E146">
        <v>2</v>
      </c>
      <c r="F146" s="6" t="s">
        <v>60</v>
      </c>
      <c r="G146" s="73" t="s">
        <v>64</v>
      </c>
      <c r="P146" s="48"/>
      <c r="Q146" s="48"/>
      <c r="R146" s="70"/>
    </row>
    <row r="147" spans="1:18" ht="12.75">
      <c r="A147" s="6">
        <v>10</v>
      </c>
      <c r="B147" t="s">
        <v>59</v>
      </c>
      <c r="C147" t="s">
        <v>143</v>
      </c>
      <c r="D147">
        <v>3</v>
      </c>
      <c r="E147">
        <v>3</v>
      </c>
      <c r="F147" s="6" t="s">
        <v>58</v>
      </c>
      <c r="G147" s="73" t="s">
        <v>64</v>
      </c>
      <c r="P147" s="48"/>
      <c r="Q147" s="48"/>
      <c r="R147" s="70"/>
    </row>
    <row r="148" spans="1:18" ht="12.75">
      <c r="A148" s="6">
        <v>10</v>
      </c>
      <c r="B148" t="s">
        <v>279</v>
      </c>
      <c r="C148" t="s">
        <v>121</v>
      </c>
      <c r="D148">
        <v>1</v>
      </c>
      <c r="E148">
        <v>5</v>
      </c>
      <c r="F148" s="6" t="s">
        <v>58</v>
      </c>
      <c r="G148" s="73" t="s">
        <v>352</v>
      </c>
      <c r="P148" s="48"/>
      <c r="Q148" s="48"/>
      <c r="R148" s="70"/>
    </row>
    <row r="149" spans="1:18" ht="12.75">
      <c r="A149" s="6">
        <v>12</v>
      </c>
      <c r="B149" t="s">
        <v>108</v>
      </c>
      <c r="C149" t="s">
        <v>121</v>
      </c>
      <c r="D149">
        <v>8</v>
      </c>
      <c r="E149">
        <v>2</v>
      </c>
      <c r="F149" s="6" t="s">
        <v>60</v>
      </c>
      <c r="G149" s="73" t="s">
        <v>64</v>
      </c>
      <c r="P149" s="48"/>
      <c r="Q149" s="48"/>
      <c r="R149" s="70"/>
    </row>
    <row r="150" spans="1:18" ht="12.75">
      <c r="A150" s="6">
        <v>12</v>
      </c>
      <c r="B150" t="s">
        <v>279</v>
      </c>
      <c r="C150" t="s">
        <v>249</v>
      </c>
      <c r="D150">
        <v>5</v>
      </c>
      <c r="E150">
        <v>2</v>
      </c>
      <c r="F150" s="6" t="s">
        <v>60</v>
      </c>
      <c r="G150" s="73" t="s">
        <v>64</v>
      </c>
      <c r="P150" s="48"/>
      <c r="Q150" s="48"/>
      <c r="R150" s="70"/>
    </row>
    <row r="151" spans="1:18" ht="12.75">
      <c r="A151" s="6">
        <v>12</v>
      </c>
      <c r="B151" t="s">
        <v>271</v>
      </c>
      <c r="C151" t="s">
        <v>304</v>
      </c>
      <c r="D151">
        <v>5</v>
      </c>
      <c r="E151">
        <v>4</v>
      </c>
      <c r="F151" s="6" t="s">
        <v>60</v>
      </c>
      <c r="G151" s="73" t="s">
        <v>64</v>
      </c>
      <c r="P151" s="48"/>
      <c r="Q151" s="48"/>
      <c r="R151" s="70"/>
    </row>
    <row r="152" spans="1:18" ht="12.75">
      <c r="A152" s="6">
        <v>12</v>
      </c>
      <c r="B152" t="s">
        <v>283</v>
      </c>
      <c r="C152" t="s">
        <v>131</v>
      </c>
      <c r="D152">
        <v>4</v>
      </c>
      <c r="E152">
        <v>5</v>
      </c>
      <c r="F152" s="6" t="s">
        <v>58</v>
      </c>
      <c r="G152" s="73" t="s">
        <v>352</v>
      </c>
      <c r="P152" s="48"/>
      <c r="Q152" s="48"/>
      <c r="R152" s="70"/>
    </row>
    <row r="153" spans="1:18" ht="12.75">
      <c r="A153" s="6">
        <v>12</v>
      </c>
      <c r="B153" t="s">
        <v>59</v>
      </c>
      <c r="C153" t="s">
        <v>123</v>
      </c>
      <c r="D153">
        <v>13</v>
      </c>
      <c r="E153">
        <v>1</v>
      </c>
      <c r="F153" s="6" t="s">
        <v>60</v>
      </c>
      <c r="G153" s="73" t="s">
        <v>352</v>
      </c>
      <c r="P153" s="48"/>
      <c r="Q153" s="48"/>
      <c r="R153" s="70"/>
    </row>
    <row r="154" spans="1:18" ht="12.75">
      <c r="A154" s="6">
        <v>12</v>
      </c>
      <c r="B154" t="s">
        <v>290</v>
      </c>
      <c r="C154" t="s">
        <v>116</v>
      </c>
      <c r="D154">
        <v>1</v>
      </c>
      <c r="E154">
        <v>7</v>
      </c>
      <c r="F154" s="6" t="s">
        <v>58</v>
      </c>
      <c r="G154" s="73" t="s">
        <v>352</v>
      </c>
      <c r="P154" s="48"/>
      <c r="Q154" s="48"/>
      <c r="R154" s="70"/>
    </row>
    <row r="155" spans="1:18" ht="12.75">
      <c r="A155" s="6">
        <v>12</v>
      </c>
      <c r="B155" t="s">
        <v>284</v>
      </c>
      <c r="C155" t="s">
        <v>25</v>
      </c>
      <c r="D155">
        <v>2</v>
      </c>
      <c r="E155">
        <v>7</v>
      </c>
      <c r="F155" s="6" t="s">
        <v>58</v>
      </c>
      <c r="G155" s="73" t="s">
        <v>64</v>
      </c>
      <c r="P155" s="48"/>
      <c r="Q155" s="48"/>
      <c r="R155" s="70"/>
    </row>
    <row r="156" spans="1:18" ht="12.75">
      <c r="A156" s="6">
        <v>13</v>
      </c>
      <c r="B156" t="s">
        <v>277</v>
      </c>
      <c r="C156" t="s">
        <v>119</v>
      </c>
      <c r="D156">
        <v>3</v>
      </c>
      <c r="E156">
        <v>2</v>
      </c>
      <c r="F156" s="6" t="s">
        <v>60</v>
      </c>
      <c r="G156" s="73" t="s">
        <v>352</v>
      </c>
      <c r="P156" s="48"/>
      <c r="Q156" s="48"/>
      <c r="R156" s="70"/>
    </row>
    <row r="157" spans="1:18" ht="12.75">
      <c r="A157" s="6">
        <v>14</v>
      </c>
      <c r="B157" t="s">
        <v>271</v>
      </c>
      <c r="C157" t="s">
        <v>120</v>
      </c>
      <c r="D157">
        <v>3</v>
      </c>
      <c r="E157">
        <v>1</v>
      </c>
      <c r="F157" s="6" t="s">
        <v>60</v>
      </c>
      <c r="G157" s="73" t="s">
        <v>64</v>
      </c>
      <c r="P157" s="48"/>
      <c r="Q157" s="48"/>
      <c r="R157" s="70"/>
    </row>
    <row r="158" spans="1:18" ht="12.75">
      <c r="A158" s="6">
        <v>14</v>
      </c>
      <c r="B158" t="s">
        <v>277</v>
      </c>
      <c r="C158" t="s">
        <v>249</v>
      </c>
      <c r="D158">
        <v>2</v>
      </c>
      <c r="E158">
        <v>1</v>
      </c>
      <c r="F158" s="6" t="s">
        <v>60</v>
      </c>
      <c r="G158" s="73" t="s">
        <v>64</v>
      </c>
      <c r="P158" s="48"/>
      <c r="Q158" s="48"/>
      <c r="R158" s="70"/>
    </row>
    <row r="159" spans="1:18" ht="12.75">
      <c r="A159" s="6">
        <v>14</v>
      </c>
      <c r="B159" t="s">
        <v>278</v>
      </c>
      <c r="C159" t="s">
        <v>122</v>
      </c>
      <c r="D159">
        <v>3</v>
      </c>
      <c r="E159">
        <v>5</v>
      </c>
      <c r="F159" s="6" t="s">
        <v>58</v>
      </c>
      <c r="G159" s="73" t="s">
        <v>352</v>
      </c>
      <c r="P159" s="48"/>
      <c r="Q159" s="48"/>
      <c r="R159" s="70"/>
    </row>
    <row r="160" spans="1:18" ht="12.75">
      <c r="A160" s="6">
        <v>14</v>
      </c>
      <c r="B160" t="s">
        <v>61</v>
      </c>
      <c r="C160" t="s">
        <v>116</v>
      </c>
      <c r="D160">
        <v>4</v>
      </c>
      <c r="E160">
        <v>1</v>
      </c>
      <c r="F160" s="6" t="s">
        <v>60</v>
      </c>
      <c r="G160" s="73" t="s">
        <v>352</v>
      </c>
      <c r="P160" s="48"/>
      <c r="Q160" s="48"/>
      <c r="R160" s="70"/>
    </row>
    <row r="161" spans="1:18" ht="13.5" thickBot="1">
      <c r="A161" s="6">
        <v>15</v>
      </c>
      <c r="B161" t="s">
        <v>271</v>
      </c>
      <c r="C161" t="s">
        <v>118</v>
      </c>
      <c r="D161">
        <v>4</v>
      </c>
      <c r="E161">
        <v>0</v>
      </c>
      <c r="F161" s="6" t="s">
        <v>60</v>
      </c>
      <c r="G161" s="86" t="s">
        <v>352</v>
      </c>
      <c r="P161" s="48"/>
      <c r="Q161" s="48"/>
      <c r="R161" s="70"/>
    </row>
    <row r="162" spans="1:18" ht="12.75">
      <c r="A162" s="88"/>
      <c r="B162" s="88"/>
      <c r="C162" s="88"/>
      <c r="D162" s="88"/>
      <c r="E162" s="88"/>
      <c r="F162" s="88"/>
      <c r="G162" s="87"/>
      <c r="H162" s="88"/>
      <c r="I162" s="88"/>
      <c r="J162" s="88"/>
      <c r="K162" s="88"/>
      <c r="L162" s="88"/>
      <c r="M162" s="88"/>
      <c r="N162" s="88"/>
      <c r="O162" s="88"/>
      <c r="P162" s="89"/>
      <c r="Q162" s="89"/>
      <c r="R162" s="70"/>
    </row>
    <row r="163" spans="1:18" ht="13.5" thickBot="1">
      <c r="A163" s="81"/>
      <c r="B163" s="81"/>
      <c r="C163" s="81"/>
      <c r="D163" s="81"/>
      <c r="E163" s="81"/>
      <c r="F163" s="81"/>
      <c r="G163" s="80"/>
      <c r="H163" s="81"/>
      <c r="I163" s="81"/>
      <c r="J163" s="81"/>
      <c r="K163" s="81"/>
      <c r="L163" s="81"/>
      <c r="M163" s="81"/>
      <c r="N163" s="81"/>
      <c r="O163" s="81"/>
      <c r="P163" s="83"/>
      <c r="Q163" s="83"/>
      <c r="R163" s="70"/>
    </row>
    <row r="164" spans="1:18" ht="12.75">
      <c r="A164" s="10" t="s">
        <v>109</v>
      </c>
      <c r="B164" s="10"/>
      <c r="G164" s="84"/>
      <c r="P164" s="7" t="s">
        <v>357</v>
      </c>
      <c r="Q164" s="51" t="s">
        <v>358</v>
      </c>
      <c r="R164" s="70"/>
    </row>
    <row r="165" spans="6:20" ht="12.75">
      <c r="F165" s="1" t="s">
        <v>148</v>
      </c>
      <c r="G165" s="69"/>
      <c r="H165" s="1" t="s">
        <v>357</v>
      </c>
      <c r="I165" s="1" t="s">
        <v>357</v>
      </c>
      <c r="J165" s="1" t="s">
        <v>358</v>
      </c>
      <c r="K165" s="1" t="s">
        <v>358</v>
      </c>
      <c r="L165" s="1" t="s">
        <v>359</v>
      </c>
      <c r="M165" s="1" t="s">
        <v>359</v>
      </c>
      <c r="N165" s="1" t="s">
        <v>360</v>
      </c>
      <c r="O165" s="1" t="s">
        <v>360</v>
      </c>
      <c r="P165" s="7" t="s">
        <v>361</v>
      </c>
      <c r="Q165" s="7" t="s">
        <v>361</v>
      </c>
      <c r="R165" s="70"/>
      <c r="S165" s="1" t="s">
        <v>357</v>
      </c>
      <c r="T165" s="1" t="s">
        <v>358</v>
      </c>
    </row>
    <row r="166" spans="1:20" ht="13.5" thickBot="1">
      <c r="A166" s="11" t="s">
        <v>362</v>
      </c>
      <c r="B166" s="11" t="s">
        <v>363</v>
      </c>
      <c r="C166" s="11" t="s">
        <v>150</v>
      </c>
      <c r="D166" s="11" t="s">
        <v>364</v>
      </c>
      <c r="E166" s="11" t="s">
        <v>53</v>
      </c>
      <c r="F166" s="11" t="s">
        <v>54</v>
      </c>
      <c r="G166" s="12" t="s">
        <v>55</v>
      </c>
      <c r="H166" s="13" t="s">
        <v>319</v>
      </c>
      <c r="I166" s="14" t="s">
        <v>320</v>
      </c>
      <c r="J166" s="14" t="s">
        <v>319</v>
      </c>
      <c r="K166" s="14" t="s">
        <v>320</v>
      </c>
      <c r="L166" s="14" t="s">
        <v>364</v>
      </c>
      <c r="M166" s="14" t="s">
        <v>53</v>
      </c>
      <c r="N166" s="14" t="s">
        <v>364</v>
      </c>
      <c r="O166" s="14" t="s">
        <v>53</v>
      </c>
      <c r="P166" s="15" t="s">
        <v>56</v>
      </c>
      <c r="Q166" s="15" t="s">
        <v>56</v>
      </c>
      <c r="R166" s="70"/>
      <c r="S166" s="16" t="s">
        <v>282</v>
      </c>
      <c r="T166" s="16" t="s">
        <v>282</v>
      </c>
    </row>
    <row r="167" spans="1:20" ht="12.75">
      <c r="A167">
        <v>2</v>
      </c>
      <c r="B167" t="s">
        <v>284</v>
      </c>
      <c r="C167" t="s">
        <v>306</v>
      </c>
      <c r="D167">
        <v>7</v>
      </c>
      <c r="E167">
        <v>32</v>
      </c>
      <c r="F167" s="6" t="s">
        <v>58</v>
      </c>
      <c r="G167" s="71" t="s">
        <v>64</v>
      </c>
      <c r="H167">
        <v>25</v>
      </c>
      <c r="I167">
        <v>12</v>
      </c>
      <c r="J167">
        <f>J126+H167</f>
        <v>168</v>
      </c>
      <c r="K167">
        <f>K126+I167</f>
        <v>80</v>
      </c>
      <c r="L167">
        <f>SUM(D167:D191)</f>
        <v>239</v>
      </c>
      <c r="M167">
        <f>SUM(E167:E191)</f>
        <v>226</v>
      </c>
      <c r="N167">
        <f>N126+L167</f>
        <v>993</v>
      </c>
      <c r="O167">
        <f>O126+M167</f>
        <v>958</v>
      </c>
      <c r="P167" s="48">
        <f>S167/H167</f>
        <v>18.6</v>
      </c>
      <c r="Q167" s="48">
        <f>T167/J167</f>
        <v>11.613095238095237</v>
      </c>
      <c r="R167" s="70"/>
      <c r="S167" s="6">
        <f>L167+M167</f>
        <v>465</v>
      </c>
      <c r="T167" s="6">
        <f>T126+S167</f>
        <v>1951</v>
      </c>
    </row>
    <row r="168" spans="1:18" ht="12.75">
      <c r="A168">
        <v>3</v>
      </c>
      <c r="B168" t="s">
        <v>278</v>
      </c>
      <c r="C168" t="s">
        <v>306</v>
      </c>
      <c r="D168">
        <v>28</v>
      </c>
      <c r="E168">
        <v>9</v>
      </c>
      <c r="F168" s="6" t="s">
        <v>60</v>
      </c>
      <c r="G168" s="73" t="s">
        <v>64</v>
      </c>
      <c r="P168" s="48"/>
      <c r="Q168" s="48"/>
      <c r="R168" s="70"/>
    </row>
    <row r="169" spans="1:18" ht="12.75">
      <c r="A169">
        <v>4</v>
      </c>
      <c r="B169" t="s">
        <v>271</v>
      </c>
      <c r="C169" t="s">
        <v>145</v>
      </c>
      <c r="D169">
        <v>16</v>
      </c>
      <c r="E169">
        <v>4</v>
      </c>
      <c r="F169" s="6" t="s">
        <v>60</v>
      </c>
      <c r="G169" s="73" t="s">
        <v>352</v>
      </c>
      <c r="P169" s="48"/>
      <c r="Q169" s="48"/>
      <c r="R169" s="70"/>
    </row>
    <row r="170" spans="1:18" ht="12.75">
      <c r="A170">
        <v>4</v>
      </c>
      <c r="B170" t="s">
        <v>270</v>
      </c>
      <c r="C170" t="s">
        <v>116</v>
      </c>
      <c r="D170">
        <v>3</v>
      </c>
      <c r="E170">
        <v>16</v>
      </c>
      <c r="F170" s="6" t="s">
        <v>58</v>
      </c>
      <c r="G170" s="73" t="s">
        <v>352</v>
      </c>
      <c r="P170" s="48"/>
      <c r="Q170" s="48"/>
      <c r="R170" s="70"/>
    </row>
    <row r="171" spans="1:18" ht="12.75">
      <c r="A171">
        <v>5</v>
      </c>
      <c r="B171" t="s">
        <v>284</v>
      </c>
      <c r="C171" t="s">
        <v>125</v>
      </c>
      <c r="D171">
        <v>15</v>
      </c>
      <c r="E171">
        <v>20</v>
      </c>
      <c r="F171" s="6" t="s">
        <v>58</v>
      </c>
      <c r="G171" s="73" t="s">
        <v>352</v>
      </c>
      <c r="P171" s="48"/>
      <c r="Q171" s="48"/>
      <c r="R171" s="70"/>
    </row>
    <row r="172" spans="1:18" ht="12.75">
      <c r="A172">
        <v>6</v>
      </c>
      <c r="B172" t="s">
        <v>271</v>
      </c>
      <c r="C172" t="s">
        <v>130</v>
      </c>
      <c r="D172">
        <v>14</v>
      </c>
      <c r="E172">
        <v>7</v>
      </c>
      <c r="F172" s="6" t="s">
        <v>60</v>
      </c>
      <c r="G172" s="73" t="s">
        <v>352</v>
      </c>
      <c r="P172" s="48"/>
      <c r="Q172" s="48"/>
      <c r="R172" s="70"/>
    </row>
    <row r="173" spans="1:18" ht="12.75">
      <c r="A173">
        <v>6</v>
      </c>
      <c r="B173" t="s">
        <v>110</v>
      </c>
      <c r="C173" t="s">
        <v>74</v>
      </c>
      <c r="D173">
        <v>13</v>
      </c>
      <c r="E173">
        <v>5</v>
      </c>
      <c r="F173" s="6" t="s">
        <v>60</v>
      </c>
      <c r="G173" s="73" t="s">
        <v>352</v>
      </c>
      <c r="P173" s="48"/>
      <c r="Q173" s="48"/>
      <c r="R173" s="70"/>
    </row>
    <row r="174" spans="1:18" ht="12.75">
      <c r="A174">
        <v>6</v>
      </c>
      <c r="B174" t="s">
        <v>278</v>
      </c>
      <c r="C174" t="s">
        <v>143</v>
      </c>
      <c r="D174">
        <v>4</v>
      </c>
      <c r="E174">
        <v>14</v>
      </c>
      <c r="F174" s="6" t="s">
        <v>58</v>
      </c>
      <c r="G174" s="73" t="s">
        <v>352</v>
      </c>
      <c r="P174" s="48"/>
      <c r="Q174" s="48"/>
      <c r="R174" s="70"/>
    </row>
    <row r="175" spans="1:18" ht="12.75">
      <c r="A175">
        <v>6</v>
      </c>
      <c r="B175" t="s">
        <v>290</v>
      </c>
      <c r="C175" t="s">
        <v>48</v>
      </c>
      <c r="D175">
        <v>8</v>
      </c>
      <c r="E175">
        <v>12</v>
      </c>
      <c r="F175" s="6" t="s">
        <v>58</v>
      </c>
      <c r="G175" s="73" t="s">
        <v>352</v>
      </c>
      <c r="P175" s="48"/>
      <c r="Q175" s="48"/>
      <c r="R175" s="70"/>
    </row>
    <row r="176" spans="1:18" ht="12.75">
      <c r="A176">
        <v>7</v>
      </c>
      <c r="B176" t="s">
        <v>66</v>
      </c>
      <c r="C176" t="s">
        <v>312</v>
      </c>
      <c r="D176">
        <v>37</v>
      </c>
      <c r="E176">
        <v>23</v>
      </c>
      <c r="F176" s="6" t="s">
        <v>60</v>
      </c>
      <c r="G176" s="73" t="s">
        <v>352</v>
      </c>
      <c r="P176" s="48"/>
      <c r="Q176" s="48"/>
      <c r="R176" s="70"/>
    </row>
    <row r="177" spans="1:18" ht="12.75">
      <c r="A177">
        <v>8</v>
      </c>
      <c r="B177" t="s">
        <v>57</v>
      </c>
      <c r="C177" t="s">
        <v>118</v>
      </c>
      <c r="D177">
        <v>2</v>
      </c>
      <c r="E177">
        <v>7</v>
      </c>
      <c r="F177" s="6" t="s">
        <v>58</v>
      </c>
      <c r="G177" s="73" t="s">
        <v>111</v>
      </c>
      <c r="P177" s="48"/>
      <c r="Q177" s="48"/>
      <c r="R177" s="70"/>
    </row>
    <row r="178" spans="1:18" ht="12.75">
      <c r="A178">
        <v>9</v>
      </c>
      <c r="B178" t="s">
        <v>300</v>
      </c>
      <c r="C178" t="s">
        <v>312</v>
      </c>
      <c r="D178">
        <v>8</v>
      </c>
      <c r="E178">
        <v>1</v>
      </c>
      <c r="F178" s="6" t="s">
        <v>60</v>
      </c>
      <c r="G178" s="73" t="s">
        <v>64</v>
      </c>
      <c r="P178" s="48"/>
      <c r="Q178" s="48"/>
      <c r="R178" s="70"/>
    </row>
    <row r="179" spans="1:18" ht="12.75">
      <c r="A179">
        <v>10</v>
      </c>
      <c r="B179" t="s">
        <v>63</v>
      </c>
      <c r="C179" t="s">
        <v>249</v>
      </c>
      <c r="D179">
        <v>3</v>
      </c>
      <c r="E179">
        <v>6</v>
      </c>
      <c r="F179" s="6" t="s">
        <v>58</v>
      </c>
      <c r="G179" s="73" t="s">
        <v>352</v>
      </c>
      <c r="P179" s="48"/>
      <c r="Q179" s="48"/>
      <c r="R179" s="70"/>
    </row>
    <row r="180" spans="1:18" ht="12.75">
      <c r="A180">
        <v>10</v>
      </c>
      <c r="B180" t="s">
        <v>270</v>
      </c>
      <c r="C180" t="s">
        <v>146</v>
      </c>
      <c r="D180">
        <v>5</v>
      </c>
      <c r="E180">
        <v>10</v>
      </c>
      <c r="F180" s="6" t="s">
        <v>58</v>
      </c>
      <c r="G180" s="73" t="s">
        <v>64</v>
      </c>
      <c r="I180" s="90" t="s">
        <v>112</v>
      </c>
      <c r="P180" s="48"/>
      <c r="Q180" s="48"/>
      <c r="R180" s="70"/>
    </row>
    <row r="181" spans="1:18" ht="12.75">
      <c r="A181">
        <v>10</v>
      </c>
      <c r="B181" t="s">
        <v>113</v>
      </c>
      <c r="C181" t="s">
        <v>74</v>
      </c>
      <c r="D181">
        <v>6</v>
      </c>
      <c r="E181">
        <v>3</v>
      </c>
      <c r="F181" s="6" t="s">
        <v>60</v>
      </c>
      <c r="G181" s="73" t="s">
        <v>64</v>
      </c>
      <c r="P181" s="48"/>
      <c r="Q181" s="48"/>
      <c r="R181" s="70"/>
    </row>
    <row r="182" spans="1:18" ht="12.75">
      <c r="A182">
        <v>10</v>
      </c>
      <c r="B182" t="s">
        <v>59</v>
      </c>
      <c r="C182" t="s">
        <v>317</v>
      </c>
      <c r="D182">
        <v>16</v>
      </c>
      <c r="E182">
        <v>1</v>
      </c>
      <c r="F182" s="6" t="s">
        <v>60</v>
      </c>
      <c r="G182" s="73" t="s">
        <v>352</v>
      </c>
      <c r="P182" s="48"/>
      <c r="Q182" s="48"/>
      <c r="R182" s="70"/>
    </row>
    <row r="183" spans="1:18" ht="12.75">
      <c r="A183">
        <v>10</v>
      </c>
      <c r="B183" t="s">
        <v>274</v>
      </c>
      <c r="C183" t="s">
        <v>125</v>
      </c>
      <c r="D183">
        <v>14</v>
      </c>
      <c r="E183">
        <v>8</v>
      </c>
      <c r="F183" s="6" t="s">
        <v>60</v>
      </c>
      <c r="G183" s="73" t="s">
        <v>64</v>
      </c>
      <c r="P183" s="48"/>
      <c r="Q183" s="48"/>
      <c r="R183" s="70"/>
    </row>
    <row r="184" spans="1:18" ht="12.75">
      <c r="A184">
        <v>11</v>
      </c>
      <c r="B184" t="s">
        <v>57</v>
      </c>
      <c r="C184" t="s">
        <v>159</v>
      </c>
      <c r="D184">
        <v>5</v>
      </c>
      <c r="E184">
        <v>6</v>
      </c>
      <c r="F184" s="6" t="s">
        <v>58</v>
      </c>
      <c r="G184" s="73" t="s">
        <v>64</v>
      </c>
      <c r="P184" s="48"/>
      <c r="Q184" s="48"/>
      <c r="R184" s="70"/>
    </row>
    <row r="185" spans="1:18" ht="12.75">
      <c r="A185">
        <v>11</v>
      </c>
      <c r="B185" t="s">
        <v>286</v>
      </c>
      <c r="C185" t="s">
        <v>310</v>
      </c>
      <c r="D185">
        <v>9</v>
      </c>
      <c r="E185">
        <v>6</v>
      </c>
      <c r="F185" s="6" t="s">
        <v>60</v>
      </c>
      <c r="G185" s="73" t="s">
        <v>64</v>
      </c>
      <c r="P185" s="48"/>
      <c r="Q185" s="48"/>
      <c r="R185" s="70"/>
    </row>
    <row r="186" spans="1:18" ht="12.75">
      <c r="A186">
        <v>12</v>
      </c>
      <c r="B186" t="s">
        <v>271</v>
      </c>
      <c r="C186" t="s">
        <v>138</v>
      </c>
      <c r="D186">
        <v>1</v>
      </c>
      <c r="E186">
        <v>3</v>
      </c>
      <c r="F186" s="6" t="s">
        <v>58</v>
      </c>
      <c r="G186" s="73" t="s">
        <v>352</v>
      </c>
      <c r="P186" s="48"/>
      <c r="Q186" s="48"/>
      <c r="R186" s="70"/>
    </row>
    <row r="187" spans="1:18" ht="12.75">
      <c r="A187">
        <v>13</v>
      </c>
      <c r="B187" t="s">
        <v>278</v>
      </c>
      <c r="C187" t="s">
        <v>126</v>
      </c>
      <c r="D187">
        <v>4</v>
      </c>
      <c r="E187">
        <v>6</v>
      </c>
      <c r="F187" s="6" t="s">
        <v>58</v>
      </c>
      <c r="G187" s="73" t="s">
        <v>64</v>
      </c>
      <c r="P187" s="48"/>
      <c r="Q187" s="48"/>
      <c r="R187" s="70"/>
    </row>
    <row r="188" spans="1:18" ht="12.75">
      <c r="A188">
        <v>13</v>
      </c>
      <c r="B188" t="s">
        <v>59</v>
      </c>
      <c r="C188" t="s">
        <v>123</v>
      </c>
      <c r="D188">
        <v>6</v>
      </c>
      <c r="E188">
        <v>5</v>
      </c>
      <c r="F188" s="6" t="s">
        <v>60</v>
      </c>
      <c r="G188" s="73" t="s">
        <v>64</v>
      </c>
      <c r="P188" s="48"/>
      <c r="Q188" s="48"/>
      <c r="R188" s="70"/>
    </row>
    <row r="189" spans="1:18" ht="12.75">
      <c r="A189">
        <v>13</v>
      </c>
      <c r="B189" t="s">
        <v>215</v>
      </c>
      <c r="C189" t="s">
        <v>125</v>
      </c>
      <c r="D189">
        <v>6</v>
      </c>
      <c r="E189">
        <v>13</v>
      </c>
      <c r="F189" s="6" t="s">
        <v>58</v>
      </c>
      <c r="G189" s="73" t="s">
        <v>352</v>
      </c>
      <c r="P189" s="48"/>
      <c r="Q189" s="48"/>
      <c r="R189" s="70"/>
    </row>
    <row r="190" spans="1:18" ht="12.75">
      <c r="A190">
        <v>14</v>
      </c>
      <c r="B190" t="s">
        <v>216</v>
      </c>
      <c r="C190" t="s">
        <v>317</v>
      </c>
      <c r="D190">
        <v>8</v>
      </c>
      <c r="E190">
        <v>1</v>
      </c>
      <c r="F190" s="6" t="s">
        <v>60</v>
      </c>
      <c r="G190" s="73" t="s">
        <v>352</v>
      </c>
      <c r="P190" s="48"/>
      <c r="Q190" s="48"/>
      <c r="R190" s="70"/>
    </row>
    <row r="191" spans="1:18" ht="13.5" thickBot="1">
      <c r="A191">
        <v>14</v>
      </c>
      <c r="B191" t="s">
        <v>217</v>
      </c>
      <c r="C191" t="s">
        <v>313</v>
      </c>
      <c r="D191">
        <v>1</v>
      </c>
      <c r="E191">
        <v>8</v>
      </c>
      <c r="F191" s="6" t="s">
        <v>58</v>
      </c>
      <c r="G191" s="73" t="s">
        <v>64</v>
      </c>
      <c r="P191" s="48"/>
      <c r="Q191" s="91"/>
      <c r="R191" s="70"/>
    </row>
    <row r="192" spans="1:18" ht="12.75">
      <c r="A192" s="88"/>
      <c r="B192" s="88"/>
      <c r="C192" s="88"/>
      <c r="D192" s="88"/>
      <c r="E192" s="88"/>
      <c r="F192" s="87"/>
      <c r="G192" s="87"/>
      <c r="H192" s="88"/>
      <c r="I192" s="88"/>
      <c r="J192" s="88"/>
      <c r="K192" s="88"/>
      <c r="L192" s="88"/>
      <c r="M192" s="88"/>
      <c r="N192" s="88"/>
      <c r="O192" s="88"/>
      <c r="P192" s="89"/>
      <c r="Q192" s="92"/>
      <c r="R192" s="70"/>
    </row>
    <row r="193" spans="1:18" ht="13.5" thickBot="1">
      <c r="A193" s="81"/>
      <c r="B193" s="81"/>
      <c r="C193" s="81"/>
      <c r="D193" s="81"/>
      <c r="E193" s="81"/>
      <c r="F193" s="80"/>
      <c r="G193" s="80"/>
      <c r="H193" s="81"/>
      <c r="I193" s="81"/>
      <c r="J193" s="81"/>
      <c r="K193" s="81"/>
      <c r="L193" s="81"/>
      <c r="M193" s="81"/>
      <c r="N193" s="81"/>
      <c r="O193" s="81"/>
      <c r="P193" s="83"/>
      <c r="Q193" s="93"/>
      <c r="R193" s="70"/>
    </row>
    <row r="194" spans="1:18" ht="12.75">
      <c r="A194" s="10" t="s">
        <v>218</v>
      </c>
      <c r="B194" s="94"/>
      <c r="C194" s="22"/>
      <c r="D194" s="22"/>
      <c r="E194" s="22"/>
      <c r="F194" s="26"/>
      <c r="G194" s="95"/>
      <c r="H194" s="22"/>
      <c r="I194" s="22"/>
      <c r="J194" s="22"/>
      <c r="K194" s="22"/>
      <c r="L194" s="22"/>
      <c r="M194" s="22"/>
      <c r="N194" s="22"/>
      <c r="O194" s="22"/>
      <c r="P194" s="7" t="s">
        <v>357</v>
      </c>
      <c r="Q194" s="51" t="s">
        <v>358</v>
      </c>
      <c r="R194" s="70"/>
    </row>
    <row r="195" spans="6:20" ht="12.75">
      <c r="F195" s="1" t="s">
        <v>148</v>
      </c>
      <c r="G195" s="69"/>
      <c r="H195" s="1" t="s">
        <v>357</v>
      </c>
      <c r="I195" s="1" t="s">
        <v>357</v>
      </c>
      <c r="J195" s="1" t="s">
        <v>358</v>
      </c>
      <c r="K195" s="1" t="s">
        <v>358</v>
      </c>
      <c r="L195" s="1" t="s">
        <v>359</v>
      </c>
      <c r="M195" s="1" t="s">
        <v>359</v>
      </c>
      <c r="N195" s="1" t="s">
        <v>360</v>
      </c>
      <c r="O195" s="1" t="s">
        <v>360</v>
      </c>
      <c r="P195" s="7" t="s">
        <v>361</v>
      </c>
      <c r="Q195" s="7" t="s">
        <v>361</v>
      </c>
      <c r="R195" s="70"/>
      <c r="S195" s="1" t="s">
        <v>357</v>
      </c>
      <c r="T195" s="1" t="s">
        <v>358</v>
      </c>
    </row>
    <row r="196" spans="1:20" ht="13.5" thickBot="1">
      <c r="A196" s="11" t="s">
        <v>362</v>
      </c>
      <c r="B196" s="11" t="s">
        <v>363</v>
      </c>
      <c r="C196" s="11" t="s">
        <v>150</v>
      </c>
      <c r="D196" s="11" t="s">
        <v>364</v>
      </c>
      <c r="E196" s="11" t="s">
        <v>53</v>
      </c>
      <c r="F196" s="11" t="s">
        <v>54</v>
      </c>
      <c r="G196" s="12" t="s">
        <v>55</v>
      </c>
      <c r="H196" s="13" t="s">
        <v>319</v>
      </c>
      <c r="I196" s="14" t="s">
        <v>320</v>
      </c>
      <c r="J196" s="14" t="s">
        <v>319</v>
      </c>
      <c r="K196" s="14" t="s">
        <v>320</v>
      </c>
      <c r="L196" s="14" t="s">
        <v>364</v>
      </c>
      <c r="M196" s="14" t="s">
        <v>53</v>
      </c>
      <c r="N196" s="14" t="s">
        <v>364</v>
      </c>
      <c r="O196" s="14" t="s">
        <v>53</v>
      </c>
      <c r="P196" s="15" t="s">
        <v>56</v>
      </c>
      <c r="Q196" s="15" t="s">
        <v>56</v>
      </c>
      <c r="R196" s="70"/>
      <c r="S196" s="16" t="s">
        <v>282</v>
      </c>
      <c r="T196" s="16" t="s">
        <v>282</v>
      </c>
    </row>
    <row r="197" spans="1:20" ht="12.75">
      <c r="A197" s="96">
        <v>1</v>
      </c>
      <c r="B197" s="96" t="s">
        <v>271</v>
      </c>
      <c r="C197" s="96" t="s">
        <v>131</v>
      </c>
      <c r="D197" s="96">
        <v>24</v>
      </c>
      <c r="E197" s="96">
        <v>8</v>
      </c>
      <c r="F197" s="97" t="s">
        <v>60</v>
      </c>
      <c r="G197" s="71" t="s">
        <v>111</v>
      </c>
      <c r="H197" s="96">
        <v>33</v>
      </c>
      <c r="I197" s="96">
        <v>20</v>
      </c>
      <c r="J197" s="96">
        <f>J167+H197</f>
        <v>201</v>
      </c>
      <c r="K197" s="96">
        <f>K167+I197</f>
        <v>100</v>
      </c>
      <c r="L197" s="96">
        <f>SUM(D197:D229)</f>
        <v>371</v>
      </c>
      <c r="M197" s="96">
        <f>SUM(E197:E229)</f>
        <v>347</v>
      </c>
      <c r="N197" s="96">
        <f>N167+L197</f>
        <v>1364</v>
      </c>
      <c r="O197" s="96">
        <f>O167+M197</f>
        <v>1305</v>
      </c>
      <c r="P197" s="98">
        <f>S197/H197</f>
        <v>21.757575757575758</v>
      </c>
      <c r="Q197" s="48">
        <f>T197/J197</f>
        <v>13.278606965174129</v>
      </c>
      <c r="R197" s="70"/>
      <c r="S197" s="6">
        <f>L197+M197</f>
        <v>718</v>
      </c>
      <c r="T197" s="6">
        <f>T167+S197</f>
        <v>2669</v>
      </c>
    </row>
    <row r="198" spans="1:18" ht="12.75">
      <c r="A198" s="49">
        <v>4</v>
      </c>
      <c r="B198" s="49" t="s">
        <v>271</v>
      </c>
      <c r="C198" s="49" t="s">
        <v>119</v>
      </c>
      <c r="D198" s="49">
        <v>14</v>
      </c>
      <c r="E198" s="49">
        <v>6</v>
      </c>
      <c r="F198" s="6" t="s">
        <v>60</v>
      </c>
      <c r="G198" s="73" t="s">
        <v>111</v>
      </c>
      <c r="P198" s="48"/>
      <c r="Q198" s="48"/>
      <c r="R198" s="70"/>
    </row>
    <row r="199" spans="1:18" ht="12.75">
      <c r="A199" s="49">
        <v>4</v>
      </c>
      <c r="B199" s="49" t="s">
        <v>300</v>
      </c>
      <c r="C199" s="49" t="s">
        <v>123</v>
      </c>
      <c r="D199" s="49">
        <v>6</v>
      </c>
      <c r="E199" s="49">
        <v>11</v>
      </c>
      <c r="F199" s="6" t="s">
        <v>58</v>
      </c>
      <c r="G199" s="73" t="s">
        <v>352</v>
      </c>
      <c r="P199" s="48"/>
      <c r="Q199" s="48"/>
      <c r="R199" s="70"/>
    </row>
    <row r="200" spans="1:18" ht="12.75">
      <c r="A200" s="49">
        <v>4</v>
      </c>
      <c r="B200" s="49" t="s">
        <v>57</v>
      </c>
      <c r="C200" s="49" t="s">
        <v>124</v>
      </c>
      <c r="D200" s="49">
        <v>8</v>
      </c>
      <c r="E200" s="49">
        <v>12</v>
      </c>
      <c r="F200" s="6" t="s">
        <v>58</v>
      </c>
      <c r="G200" s="73" t="s">
        <v>352</v>
      </c>
      <c r="P200" s="48"/>
      <c r="Q200" s="48"/>
      <c r="R200" s="70"/>
    </row>
    <row r="201" spans="1:18" ht="12.75">
      <c r="A201" s="49">
        <v>4</v>
      </c>
      <c r="B201" s="49" t="s">
        <v>63</v>
      </c>
      <c r="C201" s="49" t="s">
        <v>115</v>
      </c>
      <c r="D201" s="49">
        <v>14</v>
      </c>
      <c r="E201" s="49">
        <v>9</v>
      </c>
      <c r="F201" s="6" t="s">
        <v>60</v>
      </c>
      <c r="G201" s="73" t="s">
        <v>64</v>
      </c>
      <c r="P201" s="48"/>
      <c r="Q201" s="48"/>
      <c r="R201" s="70"/>
    </row>
    <row r="202" spans="1:18" ht="12.75">
      <c r="A202" s="49">
        <v>6</v>
      </c>
      <c r="B202" s="49" t="s">
        <v>57</v>
      </c>
      <c r="C202" s="49" t="s">
        <v>48</v>
      </c>
      <c r="D202" s="49">
        <v>7</v>
      </c>
      <c r="E202" s="49">
        <v>4</v>
      </c>
      <c r="F202" s="6" t="s">
        <v>60</v>
      </c>
      <c r="G202" s="73" t="s">
        <v>64</v>
      </c>
      <c r="P202" s="48"/>
      <c r="Q202" s="48"/>
      <c r="R202" s="70"/>
    </row>
    <row r="203" spans="1:18" ht="12.75">
      <c r="A203" s="49">
        <v>6</v>
      </c>
      <c r="B203" s="49" t="s">
        <v>61</v>
      </c>
      <c r="C203" s="49" t="s">
        <v>121</v>
      </c>
      <c r="D203" s="49">
        <v>5</v>
      </c>
      <c r="E203" s="49">
        <v>8</v>
      </c>
      <c r="F203" s="6" t="s">
        <v>58</v>
      </c>
      <c r="G203" s="73" t="s">
        <v>64</v>
      </c>
      <c r="P203" s="48"/>
      <c r="Q203" s="48"/>
      <c r="R203" s="70"/>
    </row>
    <row r="204" spans="1:18" ht="12.75">
      <c r="A204" s="49">
        <v>7</v>
      </c>
      <c r="B204" s="49" t="s">
        <v>219</v>
      </c>
      <c r="C204" s="49" t="s">
        <v>143</v>
      </c>
      <c r="D204" s="49">
        <v>3</v>
      </c>
      <c r="E204" s="49">
        <v>9</v>
      </c>
      <c r="F204" s="6" t="s">
        <v>58</v>
      </c>
      <c r="G204" s="73" t="s">
        <v>352</v>
      </c>
      <c r="P204" s="48"/>
      <c r="Q204" s="48"/>
      <c r="R204" s="70"/>
    </row>
    <row r="205" spans="1:18" ht="12.75">
      <c r="A205" s="49">
        <v>7</v>
      </c>
      <c r="B205" s="49" t="s">
        <v>59</v>
      </c>
      <c r="C205" s="49" t="s">
        <v>317</v>
      </c>
      <c r="D205" s="49">
        <v>14</v>
      </c>
      <c r="E205" s="49">
        <v>3</v>
      </c>
      <c r="F205" s="6" t="s">
        <v>60</v>
      </c>
      <c r="G205" s="73" t="s">
        <v>352</v>
      </c>
      <c r="P205" s="48"/>
      <c r="Q205" s="48"/>
      <c r="R205" s="70"/>
    </row>
    <row r="206" spans="1:18" ht="12.75">
      <c r="A206" s="49">
        <v>7</v>
      </c>
      <c r="B206" s="49" t="s">
        <v>271</v>
      </c>
      <c r="C206" s="49" t="s">
        <v>48</v>
      </c>
      <c r="D206" s="49">
        <v>13</v>
      </c>
      <c r="E206" s="49">
        <v>4</v>
      </c>
      <c r="F206" s="6" t="s">
        <v>60</v>
      </c>
      <c r="G206" s="73" t="s">
        <v>352</v>
      </c>
      <c r="P206" s="48"/>
      <c r="Q206" s="48"/>
      <c r="R206" s="70"/>
    </row>
    <row r="207" spans="1:18" ht="12.75">
      <c r="A207" s="49">
        <v>8</v>
      </c>
      <c r="B207" s="49" t="s">
        <v>220</v>
      </c>
      <c r="C207" s="49" t="s">
        <v>308</v>
      </c>
      <c r="D207" s="49">
        <v>3</v>
      </c>
      <c r="E207" s="49">
        <v>14</v>
      </c>
      <c r="F207" s="6" t="s">
        <v>58</v>
      </c>
      <c r="G207" s="73" t="s">
        <v>64</v>
      </c>
      <c r="P207" s="48"/>
      <c r="Q207" s="48"/>
      <c r="R207" s="70"/>
    </row>
    <row r="208" spans="1:18" ht="12.75">
      <c r="A208" s="49">
        <v>8</v>
      </c>
      <c r="B208" s="49" t="s">
        <v>61</v>
      </c>
      <c r="C208" s="49" t="s">
        <v>312</v>
      </c>
      <c r="D208" s="49">
        <v>19</v>
      </c>
      <c r="E208" s="49">
        <v>2</v>
      </c>
      <c r="F208" s="6" t="s">
        <v>60</v>
      </c>
      <c r="G208" s="73" t="s">
        <v>64</v>
      </c>
      <c r="P208" s="48"/>
      <c r="Q208" s="48"/>
      <c r="R208" s="70"/>
    </row>
    <row r="209" spans="1:18" ht="12.75">
      <c r="A209" s="49">
        <v>8</v>
      </c>
      <c r="B209" s="49" t="s">
        <v>271</v>
      </c>
      <c r="C209" s="49" t="s">
        <v>126</v>
      </c>
      <c r="D209" s="49">
        <v>18</v>
      </c>
      <c r="E209" s="49">
        <v>4</v>
      </c>
      <c r="F209" s="6" t="s">
        <v>60</v>
      </c>
      <c r="G209" s="73" t="s">
        <v>352</v>
      </c>
      <c r="P209" s="48"/>
      <c r="Q209" s="48"/>
      <c r="R209" s="70"/>
    </row>
    <row r="210" spans="1:18" ht="12.75">
      <c r="A210" s="49">
        <v>8</v>
      </c>
      <c r="B210" s="49" t="s">
        <v>57</v>
      </c>
      <c r="C210" s="49" t="s">
        <v>310</v>
      </c>
      <c r="D210" s="49">
        <v>5</v>
      </c>
      <c r="E210" s="49">
        <v>16</v>
      </c>
      <c r="F210" s="6" t="s">
        <v>58</v>
      </c>
      <c r="G210" s="73" t="s">
        <v>352</v>
      </c>
      <c r="P210" s="48"/>
      <c r="Q210" s="48"/>
      <c r="R210" s="70"/>
    </row>
    <row r="211" spans="1:18" ht="12.75">
      <c r="A211" s="49">
        <v>9</v>
      </c>
      <c r="B211" s="49" t="s">
        <v>280</v>
      </c>
      <c r="C211" s="49" t="s">
        <v>162</v>
      </c>
      <c r="D211" s="49">
        <v>8</v>
      </c>
      <c r="E211" s="49">
        <v>3</v>
      </c>
      <c r="F211" s="6" t="s">
        <v>60</v>
      </c>
      <c r="G211" s="73" t="s">
        <v>64</v>
      </c>
      <c r="P211" s="48"/>
      <c r="Q211" s="48"/>
      <c r="R211" s="70"/>
    </row>
    <row r="212" spans="1:18" ht="12.75">
      <c r="A212" s="49">
        <v>9</v>
      </c>
      <c r="B212" s="49" t="s">
        <v>271</v>
      </c>
      <c r="C212" s="49" t="s">
        <v>124</v>
      </c>
      <c r="D212" s="49">
        <v>14</v>
      </c>
      <c r="E212" s="49">
        <v>0</v>
      </c>
      <c r="F212" s="6" t="s">
        <v>60</v>
      </c>
      <c r="G212" s="73" t="s">
        <v>352</v>
      </c>
      <c r="P212" s="48"/>
      <c r="Q212" s="48"/>
      <c r="R212" s="70"/>
    </row>
    <row r="213" spans="1:18" ht="12.75">
      <c r="A213" s="49">
        <v>9</v>
      </c>
      <c r="B213" s="49" t="s">
        <v>62</v>
      </c>
      <c r="C213" s="49" t="s">
        <v>146</v>
      </c>
      <c r="D213" s="49">
        <v>4</v>
      </c>
      <c r="E213" s="49">
        <v>11</v>
      </c>
      <c r="F213" s="6" t="s">
        <v>58</v>
      </c>
      <c r="G213" s="73" t="s">
        <v>352</v>
      </c>
      <c r="P213" s="48"/>
      <c r="Q213" s="48"/>
      <c r="R213" s="70"/>
    </row>
    <row r="214" spans="1:18" ht="12.75">
      <c r="A214" s="49">
        <v>9</v>
      </c>
      <c r="B214" s="49" t="s">
        <v>66</v>
      </c>
      <c r="C214" s="49" t="s">
        <v>131</v>
      </c>
      <c r="D214" s="49">
        <v>2</v>
      </c>
      <c r="E214" s="49">
        <v>19</v>
      </c>
      <c r="F214" s="6" t="s">
        <v>58</v>
      </c>
      <c r="G214" s="73" t="s">
        <v>352</v>
      </c>
      <c r="P214" s="48"/>
      <c r="Q214" s="48"/>
      <c r="R214" s="70"/>
    </row>
    <row r="215" spans="1:18" ht="12.75">
      <c r="A215" s="49">
        <v>9</v>
      </c>
      <c r="B215" s="49" t="s">
        <v>291</v>
      </c>
      <c r="C215" s="49" t="s">
        <v>303</v>
      </c>
      <c r="D215" s="49">
        <v>7</v>
      </c>
      <c r="E215" s="49">
        <v>15</v>
      </c>
      <c r="F215" s="6" t="s">
        <v>58</v>
      </c>
      <c r="G215" s="73" t="s">
        <v>352</v>
      </c>
      <c r="P215" s="48"/>
      <c r="Q215" s="48"/>
      <c r="R215" s="70"/>
    </row>
    <row r="216" spans="1:18" ht="12.75">
      <c r="A216" s="49">
        <v>10</v>
      </c>
      <c r="B216" s="49" t="s">
        <v>274</v>
      </c>
      <c r="C216" s="49" t="s">
        <v>142</v>
      </c>
      <c r="D216" s="49">
        <v>16</v>
      </c>
      <c r="E216" s="49">
        <v>9</v>
      </c>
      <c r="F216" s="6" t="s">
        <v>60</v>
      </c>
      <c r="G216" s="73" t="s">
        <v>352</v>
      </c>
      <c r="P216" s="48"/>
      <c r="Q216" s="48"/>
      <c r="R216" s="70"/>
    </row>
    <row r="217" spans="1:18" ht="12.75">
      <c r="A217" s="49">
        <v>10</v>
      </c>
      <c r="B217" s="49" t="s">
        <v>271</v>
      </c>
      <c r="C217" s="49" t="s">
        <v>125</v>
      </c>
      <c r="D217" s="49">
        <v>21</v>
      </c>
      <c r="E217" s="49">
        <v>5</v>
      </c>
      <c r="F217" s="6" t="s">
        <v>60</v>
      </c>
      <c r="G217" s="73" t="s">
        <v>352</v>
      </c>
      <c r="P217" s="48"/>
      <c r="Q217" s="48"/>
      <c r="R217" s="70"/>
    </row>
    <row r="218" spans="1:18" ht="12.75">
      <c r="A218" s="49">
        <v>12</v>
      </c>
      <c r="B218" s="49" t="s">
        <v>113</v>
      </c>
      <c r="C218" s="49" t="s">
        <v>122</v>
      </c>
      <c r="D218" s="49">
        <v>10</v>
      </c>
      <c r="E218" s="49">
        <v>7</v>
      </c>
      <c r="F218" s="6" t="s">
        <v>60</v>
      </c>
      <c r="G218" s="73" t="s">
        <v>352</v>
      </c>
      <c r="P218" s="48"/>
      <c r="Q218" s="48"/>
      <c r="R218" s="70"/>
    </row>
    <row r="219" spans="1:18" ht="12.75">
      <c r="A219" s="49">
        <v>12</v>
      </c>
      <c r="B219" s="49" t="s">
        <v>59</v>
      </c>
      <c r="C219" s="49" t="s">
        <v>147</v>
      </c>
      <c r="D219" s="49">
        <v>17</v>
      </c>
      <c r="E219" s="49">
        <v>2</v>
      </c>
      <c r="F219" s="6" t="s">
        <v>60</v>
      </c>
      <c r="G219" s="73" t="s">
        <v>352</v>
      </c>
      <c r="P219" s="48"/>
      <c r="Q219" s="48"/>
      <c r="R219" s="70"/>
    </row>
    <row r="220" spans="1:18" ht="12.75">
      <c r="A220" s="49">
        <v>12</v>
      </c>
      <c r="B220" s="49" t="s">
        <v>221</v>
      </c>
      <c r="C220" s="49" t="s">
        <v>317</v>
      </c>
      <c r="D220" s="49">
        <v>6</v>
      </c>
      <c r="E220" s="49">
        <v>47</v>
      </c>
      <c r="F220" s="6" t="s">
        <v>58</v>
      </c>
      <c r="G220" s="73" t="s">
        <v>352</v>
      </c>
      <c r="P220" s="48"/>
      <c r="Q220" s="48"/>
      <c r="R220" s="70"/>
    </row>
    <row r="221" spans="1:18" ht="12.75">
      <c r="A221" s="49">
        <v>12</v>
      </c>
      <c r="B221" s="49" t="s">
        <v>270</v>
      </c>
      <c r="C221" s="49" t="s">
        <v>304</v>
      </c>
      <c r="D221" s="49">
        <v>15</v>
      </c>
      <c r="E221" s="49">
        <v>6</v>
      </c>
      <c r="F221" s="6" t="s">
        <v>60</v>
      </c>
      <c r="G221" s="73" t="s">
        <v>352</v>
      </c>
      <c r="P221" s="48"/>
      <c r="Q221" s="48"/>
      <c r="R221" s="70"/>
    </row>
    <row r="222" spans="1:18" ht="12.75">
      <c r="A222" s="49">
        <v>12</v>
      </c>
      <c r="B222" s="49" t="s">
        <v>271</v>
      </c>
      <c r="C222" s="49" t="s">
        <v>313</v>
      </c>
      <c r="D222" s="49">
        <v>22</v>
      </c>
      <c r="E222" s="49">
        <v>2</v>
      </c>
      <c r="F222" s="6" t="s">
        <v>60</v>
      </c>
      <c r="G222" s="73" t="s">
        <v>64</v>
      </c>
      <c r="P222" s="48"/>
      <c r="Q222" s="48"/>
      <c r="R222" s="70"/>
    </row>
    <row r="223" spans="1:18" ht="12.75">
      <c r="A223" s="49">
        <v>12</v>
      </c>
      <c r="B223" s="49" t="s">
        <v>290</v>
      </c>
      <c r="C223" s="49" t="s">
        <v>310</v>
      </c>
      <c r="D223" s="49">
        <v>8</v>
      </c>
      <c r="E223" s="49">
        <v>10</v>
      </c>
      <c r="F223" s="6" t="s">
        <v>58</v>
      </c>
      <c r="G223" s="73" t="s">
        <v>352</v>
      </c>
      <c r="P223" s="48"/>
      <c r="Q223" s="48"/>
      <c r="R223" s="70"/>
    </row>
    <row r="224" spans="1:18" ht="12.75">
      <c r="A224" s="49">
        <v>13</v>
      </c>
      <c r="B224" s="49" t="s">
        <v>113</v>
      </c>
      <c r="C224" s="49" t="s">
        <v>315</v>
      </c>
      <c r="D224" s="49">
        <v>4</v>
      </c>
      <c r="E224" s="49">
        <v>3</v>
      </c>
      <c r="F224" s="6" t="s">
        <v>60</v>
      </c>
      <c r="G224" s="73" t="s">
        <v>352</v>
      </c>
      <c r="P224" s="48"/>
      <c r="Q224" s="48"/>
      <c r="R224" s="70"/>
    </row>
    <row r="225" spans="1:18" ht="12.75">
      <c r="A225" s="49">
        <v>13</v>
      </c>
      <c r="B225" s="49" t="s">
        <v>271</v>
      </c>
      <c r="C225" s="49" t="s">
        <v>129</v>
      </c>
      <c r="D225" s="49">
        <v>12</v>
      </c>
      <c r="E225" s="49">
        <v>1</v>
      </c>
      <c r="F225" s="6" t="s">
        <v>60</v>
      </c>
      <c r="G225" s="73" t="s">
        <v>64</v>
      </c>
      <c r="P225" s="48"/>
      <c r="Q225" s="48"/>
      <c r="R225" s="70"/>
    </row>
    <row r="226" spans="1:18" ht="12.75">
      <c r="A226" s="49">
        <v>14</v>
      </c>
      <c r="B226" s="49" t="s">
        <v>61</v>
      </c>
      <c r="C226" s="49" t="s">
        <v>317</v>
      </c>
      <c r="D226" s="49">
        <v>8</v>
      </c>
      <c r="E226" s="49">
        <v>4</v>
      </c>
      <c r="F226" s="6" t="s">
        <v>60</v>
      </c>
      <c r="G226" s="73" t="s">
        <v>352</v>
      </c>
      <c r="P226" s="48"/>
      <c r="Q226" s="48"/>
      <c r="R226" s="70"/>
    </row>
    <row r="227" spans="1:18" ht="12.75">
      <c r="A227" s="49">
        <v>14</v>
      </c>
      <c r="B227" s="49" t="s">
        <v>284</v>
      </c>
      <c r="C227" s="49" t="s">
        <v>137</v>
      </c>
      <c r="D227" s="49">
        <v>2</v>
      </c>
      <c r="E227" s="49">
        <v>8</v>
      </c>
      <c r="F227" s="6" t="s">
        <v>58</v>
      </c>
      <c r="G227" s="73" t="s">
        <v>352</v>
      </c>
      <c r="P227" s="48"/>
      <c r="Q227" s="48"/>
      <c r="R227" s="70"/>
    </row>
    <row r="228" spans="1:18" ht="12.75">
      <c r="A228" s="49">
        <v>14</v>
      </c>
      <c r="B228" s="49" t="s">
        <v>66</v>
      </c>
      <c r="C228" s="49" t="s">
        <v>115</v>
      </c>
      <c r="D228" s="49">
        <v>11</v>
      </c>
      <c r="E228" s="49">
        <v>4</v>
      </c>
      <c r="F228" s="6" t="s">
        <v>60</v>
      </c>
      <c r="G228" s="73" t="s">
        <v>352</v>
      </c>
      <c r="P228" s="48"/>
      <c r="Q228" s="48"/>
      <c r="R228" s="70"/>
    </row>
    <row r="229" spans="1:18" ht="13.5" thickBot="1">
      <c r="A229" s="49">
        <v>15</v>
      </c>
      <c r="B229" s="49" t="s">
        <v>291</v>
      </c>
      <c r="C229" s="49" t="s">
        <v>308</v>
      </c>
      <c r="D229" s="49">
        <v>31</v>
      </c>
      <c r="E229" s="49">
        <v>81</v>
      </c>
      <c r="F229" s="6" t="s">
        <v>58</v>
      </c>
      <c r="G229" s="75" t="s">
        <v>352</v>
      </c>
      <c r="P229" s="48"/>
      <c r="Q229" s="48"/>
      <c r="R229" s="70"/>
    </row>
    <row r="230" spans="1:18" ht="12.75">
      <c r="A230" s="88"/>
      <c r="B230" s="88"/>
      <c r="C230" s="88"/>
      <c r="D230" s="88"/>
      <c r="E230" s="88"/>
      <c r="F230" s="87"/>
      <c r="G230" s="87"/>
      <c r="H230" s="88"/>
      <c r="I230" s="88"/>
      <c r="J230" s="88"/>
      <c r="K230" s="88"/>
      <c r="L230" s="88"/>
      <c r="M230" s="88"/>
      <c r="N230" s="88"/>
      <c r="O230" s="88"/>
      <c r="P230" s="89"/>
      <c r="Q230" s="92"/>
      <c r="R230" s="70"/>
    </row>
    <row r="231" spans="1:18" ht="13.5" thickBot="1">
      <c r="A231" s="81"/>
      <c r="B231" s="81"/>
      <c r="C231" s="81"/>
      <c r="D231" s="81"/>
      <c r="E231" s="81"/>
      <c r="F231" s="80"/>
      <c r="G231" s="80"/>
      <c r="H231" s="81"/>
      <c r="I231" s="81"/>
      <c r="J231" s="81"/>
      <c r="K231" s="81"/>
      <c r="L231" s="81"/>
      <c r="M231" s="81"/>
      <c r="N231" s="81"/>
      <c r="O231" s="81"/>
      <c r="P231" s="83"/>
      <c r="Q231" s="93"/>
      <c r="R231" s="70"/>
    </row>
    <row r="232" spans="1:18" ht="12.75">
      <c r="A232" s="10" t="s">
        <v>222</v>
      </c>
      <c r="B232" s="94"/>
      <c r="C232" s="22"/>
      <c r="D232" s="22"/>
      <c r="E232" s="22"/>
      <c r="F232" s="26"/>
      <c r="G232" s="95"/>
      <c r="H232" s="22"/>
      <c r="I232" s="22"/>
      <c r="J232" s="22"/>
      <c r="K232" s="22"/>
      <c r="L232" s="22"/>
      <c r="M232" s="22"/>
      <c r="N232" s="22"/>
      <c r="O232" s="22"/>
      <c r="P232" s="7" t="s">
        <v>357</v>
      </c>
      <c r="Q232" s="51" t="s">
        <v>358</v>
      </c>
      <c r="R232" s="70"/>
    </row>
    <row r="233" spans="6:20" ht="12.75">
      <c r="F233" s="1" t="s">
        <v>148</v>
      </c>
      <c r="G233" s="69"/>
      <c r="H233" s="1" t="s">
        <v>357</v>
      </c>
      <c r="I233" s="1" t="s">
        <v>357</v>
      </c>
      <c r="J233" s="1" t="s">
        <v>358</v>
      </c>
      <c r="K233" s="1" t="s">
        <v>358</v>
      </c>
      <c r="L233" s="1" t="s">
        <v>359</v>
      </c>
      <c r="M233" s="1" t="s">
        <v>359</v>
      </c>
      <c r="N233" s="1" t="s">
        <v>360</v>
      </c>
      <c r="O233" s="1" t="s">
        <v>360</v>
      </c>
      <c r="P233" s="7" t="s">
        <v>361</v>
      </c>
      <c r="Q233" s="7" t="s">
        <v>361</v>
      </c>
      <c r="R233" s="70"/>
      <c r="S233" s="1" t="s">
        <v>357</v>
      </c>
      <c r="T233" s="1" t="s">
        <v>358</v>
      </c>
    </row>
    <row r="234" spans="1:20" ht="13.5" thickBot="1">
      <c r="A234" s="11" t="s">
        <v>362</v>
      </c>
      <c r="B234" s="11" t="s">
        <v>363</v>
      </c>
      <c r="C234" s="11" t="s">
        <v>150</v>
      </c>
      <c r="D234" s="11" t="s">
        <v>364</v>
      </c>
      <c r="E234" s="11" t="s">
        <v>53</v>
      </c>
      <c r="F234" s="11" t="s">
        <v>54</v>
      </c>
      <c r="G234" s="12" t="s">
        <v>55</v>
      </c>
      <c r="H234" s="13" t="s">
        <v>319</v>
      </c>
      <c r="I234" s="14" t="s">
        <v>320</v>
      </c>
      <c r="J234" s="14" t="s">
        <v>319</v>
      </c>
      <c r="K234" s="14" t="s">
        <v>320</v>
      </c>
      <c r="L234" s="14" t="s">
        <v>364</v>
      </c>
      <c r="M234" s="14" t="s">
        <v>53</v>
      </c>
      <c r="N234" s="14" t="s">
        <v>364</v>
      </c>
      <c r="O234" s="14" t="s">
        <v>53</v>
      </c>
      <c r="P234" s="15" t="s">
        <v>56</v>
      </c>
      <c r="Q234" s="15" t="s">
        <v>56</v>
      </c>
      <c r="R234" s="70"/>
      <c r="S234" s="16" t="s">
        <v>282</v>
      </c>
      <c r="T234" s="16" t="s">
        <v>282</v>
      </c>
    </row>
    <row r="235" spans="1:20" ht="12.75">
      <c r="A235">
        <v>1</v>
      </c>
      <c r="B235" t="s">
        <v>223</v>
      </c>
      <c r="C235" t="s">
        <v>311</v>
      </c>
      <c r="D235">
        <v>13</v>
      </c>
      <c r="E235">
        <v>25</v>
      </c>
      <c r="F235" s="6" t="s">
        <v>58</v>
      </c>
      <c r="G235" s="71" t="s">
        <v>352</v>
      </c>
      <c r="H235">
        <v>32</v>
      </c>
      <c r="I235">
        <v>16</v>
      </c>
      <c r="J235" s="96">
        <f>J197+H235</f>
        <v>233</v>
      </c>
      <c r="K235">
        <f>K197+I235</f>
        <v>116</v>
      </c>
      <c r="L235">
        <f>SUM(D235:D266)</f>
        <v>431</v>
      </c>
      <c r="M235">
        <f>SUM(E235:E266)</f>
        <v>375</v>
      </c>
      <c r="N235">
        <f>N197+L235</f>
        <v>1795</v>
      </c>
      <c r="O235">
        <f>O197+M235</f>
        <v>1680</v>
      </c>
      <c r="P235" s="48">
        <f>S235/H235</f>
        <v>25.1875</v>
      </c>
      <c r="Q235" s="48">
        <f>T235/J235</f>
        <v>14.914163090128755</v>
      </c>
      <c r="R235" s="70"/>
      <c r="S235" s="6">
        <f>L235+M235</f>
        <v>806</v>
      </c>
      <c r="T235" s="6">
        <f>T197+S235</f>
        <v>3475</v>
      </c>
    </row>
    <row r="236" spans="1:18" ht="12.75">
      <c r="A236">
        <v>1</v>
      </c>
      <c r="B236" t="s">
        <v>224</v>
      </c>
      <c r="C236" t="s">
        <v>122</v>
      </c>
      <c r="D236">
        <v>7</v>
      </c>
      <c r="E236">
        <v>30</v>
      </c>
      <c r="F236" s="6" t="s">
        <v>58</v>
      </c>
      <c r="G236" s="73" t="s">
        <v>64</v>
      </c>
      <c r="P236" s="48"/>
      <c r="Q236" s="48"/>
      <c r="R236" s="70"/>
    </row>
    <row r="237" spans="1:18" ht="12.75">
      <c r="A237">
        <v>1</v>
      </c>
      <c r="B237" t="s">
        <v>284</v>
      </c>
      <c r="C237" t="s">
        <v>308</v>
      </c>
      <c r="D237">
        <v>28</v>
      </c>
      <c r="E237">
        <v>35</v>
      </c>
      <c r="F237" s="6" t="s">
        <v>58</v>
      </c>
      <c r="G237" s="73" t="s">
        <v>64</v>
      </c>
      <c r="P237" s="48"/>
      <c r="Q237" s="48"/>
      <c r="R237" s="70"/>
    </row>
    <row r="238" spans="1:18" ht="12.75">
      <c r="A238">
        <v>1</v>
      </c>
      <c r="B238" t="s">
        <v>280</v>
      </c>
      <c r="C238" t="s">
        <v>125</v>
      </c>
      <c r="D238">
        <v>52</v>
      </c>
      <c r="E238">
        <v>12</v>
      </c>
      <c r="F238" s="6" t="s">
        <v>60</v>
      </c>
      <c r="G238" s="73" t="s">
        <v>352</v>
      </c>
      <c r="P238" s="48"/>
      <c r="Q238" s="48"/>
      <c r="R238" s="70"/>
    </row>
    <row r="239" spans="1:18" ht="12.75">
      <c r="A239">
        <v>2</v>
      </c>
      <c r="B239" t="s">
        <v>289</v>
      </c>
      <c r="C239" t="s">
        <v>131</v>
      </c>
      <c r="D239">
        <v>10</v>
      </c>
      <c r="E239">
        <v>34</v>
      </c>
      <c r="F239" s="6" t="s">
        <v>58</v>
      </c>
      <c r="G239" s="73" t="s">
        <v>352</v>
      </c>
      <c r="P239" s="48"/>
      <c r="Q239" s="48"/>
      <c r="R239" s="70"/>
    </row>
    <row r="240" spans="1:18" ht="12.75">
      <c r="A240">
        <v>3</v>
      </c>
      <c r="B240" t="s">
        <v>278</v>
      </c>
      <c r="C240" t="s">
        <v>123</v>
      </c>
      <c r="D240">
        <v>4</v>
      </c>
      <c r="E240">
        <v>19</v>
      </c>
      <c r="F240" s="6" t="s">
        <v>58</v>
      </c>
      <c r="G240" s="73" t="s">
        <v>64</v>
      </c>
      <c r="P240" s="48"/>
      <c r="Q240" s="48"/>
      <c r="R240" s="70"/>
    </row>
    <row r="241" spans="1:18" ht="12.75">
      <c r="A241">
        <v>3</v>
      </c>
      <c r="B241" t="s">
        <v>221</v>
      </c>
      <c r="C241" t="s">
        <v>128</v>
      </c>
      <c r="D241">
        <v>8</v>
      </c>
      <c r="E241">
        <v>30</v>
      </c>
      <c r="F241" s="6" t="s">
        <v>58</v>
      </c>
      <c r="G241" s="73" t="s">
        <v>352</v>
      </c>
      <c r="P241" s="48"/>
      <c r="Q241" s="48"/>
      <c r="R241" s="70"/>
    </row>
    <row r="242" spans="1:18" ht="12.75">
      <c r="A242">
        <v>3</v>
      </c>
      <c r="B242" t="s">
        <v>289</v>
      </c>
      <c r="C242" t="s">
        <v>116</v>
      </c>
      <c r="D242">
        <v>6</v>
      </c>
      <c r="E242">
        <v>23</v>
      </c>
      <c r="F242" s="6" t="s">
        <v>58</v>
      </c>
      <c r="G242" s="73" t="s">
        <v>352</v>
      </c>
      <c r="P242" s="48"/>
      <c r="Q242" s="48"/>
      <c r="R242" s="70"/>
    </row>
    <row r="243" spans="1:18" ht="12.75">
      <c r="A243">
        <v>3</v>
      </c>
      <c r="B243" t="s">
        <v>63</v>
      </c>
      <c r="C243" t="s">
        <v>306</v>
      </c>
      <c r="D243">
        <v>11</v>
      </c>
      <c r="E243">
        <v>15</v>
      </c>
      <c r="F243" s="6" t="s">
        <v>58</v>
      </c>
      <c r="G243" s="73" t="s">
        <v>64</v>
      </c>
      <c r="P243" s="48"/>
      <c r="Q243" s="48"/>
      <c r="R243" s="70"/>
    </row>
    <row r="244" spans="1:18" ht="12.75">
      <c r="A244">
        <v>4</v>
      </c>
      <c r="B244" t="s">
        <v>225</v>
      </c>
      <c r="C244" t="s">
        <v>122</v>
      </c>
      <c r="D244">
        <v>6</v>
      </c>
      <c r="E244">
        <v>13</v>
      </c>
      <c r="F244" s="6" t="s">
        <v>58</v>
      </c>
      <c r="G244" s="73" t="s">
        <v>64</v>
      </c>
      <c r="P244" s="48"/>
      <c r="Q244" s="48"/>
      <c r="R244" s="70"/>
    </row>
    <row r="245" spans="1:18" ht="12.75">
      <c r="A245">
        <v>4</v>
      </c>
      <c r="B245" t="s">
        <v>216</v>
      </c>
      <c r="C245" t="s">
        <v>315</v>
      </c>
      <c r="D245">
        <v>19</v>
      </c>
      <c r="E245">
        <v>9</v>
      </c>
      <c r="F245" s="6" t="s">
        <v>60</v>
      </c>
      <c r="G245" s="73" t="s">
        <v>352</v>
      </c>
      <c r="P245" s="48"/>
      <c r="Q245" s="48"/>
      <c r="R245" s="70"/>
    </row>
    <row r="246" spans="1:18" ht="12.75">
      <c r="A246">
        <v>4</v>
      </c>
      <c r="B246" t="s">
        <v>280</v>
      </c>
      <c r="C246" t="s">
        <v>308</v>
      </c>
      <c r="D246">
        <v>36</v>
      </c>
      <c r="E246">
        <v>23</v>
      </c>
      <c r="F246" s="6" t="s">
        <v>60</v>
      </c>
      <c r="G246" s="73" t="s">
        <v>352</v>
      </c>
      <c r="P246" s="48"/>
      <c r="Q246" s="48"/>
      <c r="R246" s="70"/>
    </row>
    <row r="247" spans="1:18" ht="12.75">
      <c r="A247">
        <v>5</v>
      </c>
      <c r="B247" t="s">
        <v>108</v>
      </c>
      <c r="C247" t="s">
        <v>144</v>
      </c>
      <c r="D247">
        <v>4</v>
      </c>
      <c r="E247">
        <v>9</v>
      </c>
      <c r="F247" s="6" t="s">
        <v>58</v>
      </c>
      <c r="G247" s="73" t="s">
        <v>352</v>
      </c>
      <c r="P247" s="48"/>
      <c r="Q247" s="48"/>
      <c r="R247" s="70"/>
    </row>
    <row r="248" spans="1:18" ht="12.75">
      <c r="A248">
        <v>6</v>
      </c>
      <c r="B248" t="s">
        <v>62</v>
      </c>
      <c r="C248" t="s">
        <v>129</v>
      </c>
      <c r="D248">
        <v>18</v>
      </c>
      <c r="E248">
        <v>6</v>
      </c>
      <c r="F248" s="6" t="s">
        <v>60</v>
      </c>
      <c r="G248" s="73" t="s">
        <v>352</v>
      </c>
      <c r="P248" s="48"/>
      <c r="Q248" s="48"/>
      <c r="R248" s="70"/>
    </row>
    <row r="249" spans="1:18" ht="12.75">
      <c r="A249">
        <v>7</v>
      </c>
      <c r="B249" t="s">
        <v>113</v>
      </c>
      <c r="C249" t="s">
        <v>140</v>
      </c>
      <c r="D249">
        <v>3</v>
      </c>
      <c r="E249">
        <v>5</v>
      </c>
      <c r="F249" s="6" t="s">
        <v>58</v>
      </c>
      <c r="G249" s="73" t="s">
        <v>352</v>
      </c>
      <c r="P249" s="48"/>
      <c r="Q249" s="48"/>
      <c r="R249" s="70"/>
    </row>
    <row r="250" spans="1:18" ht="12.75">
      <c r="A250">
        <v>7</v>
      </c>
      <c r="B250" t="s">
        <v>277</v>
      </c>
      <c r="C250" t="s">
        <v>162</v>
      </c>
      <c r="D250">
        <v>4</v>
      </c>
      <c r="E250">
        <v>4</v>
      </c>
      <c r="F250" s="6" t="s">
        <v>58</v>
      </c>
      <c r="G250" s="73" t="s">
        <v>64</v>
      </c>
      <c r="P250" s="48"/>
      <c r="Q250" s="48"/>
      <c r="R250" s="70"/>
    </row>
    <row r="251" spans="1:18" ht="12.75">
      <c r="A251">
        <v>8</v>
      </c>
      <c r="B251" t="s">
        <v>299</v>
      </c>
      <c r="C251" t="s">
        <v>317</v>
      </c>
      <c r="D251">
        <v>6</v>
      </c>
      <c r="E251">
        <v>3</v>
      </c>
      <c r="F251" s="6" t="s">
        <v>60</v>
      </c>
      <c r="G251" s="73" t="s">
        <v>64</v>
      </c>
      <c r="P251" s="48"/>
      <c r="Q251" s="48"/>
      <c r="R251" s="70"/>
    </row>
    <row r="252" spans="1:18" ht="12.75">
      <c r="A252">
        <v>9</v>
      </c>
      <c r="B252" t="s">
        <v>113</v>
      </c>
      <c r="C252" t="s">
        <v>118</v>
      </c>
      <c r="D252">
        <v>4</v>
      </c>
      <c r="E252">
        <v>5</v>
      </c>
      <c r="F252" s="6" t="s">
        <v>58</v>
      </c>
      <c r="G252" s="73" t="s">
        <v>352</v>
      </c>
      <c r="P252" s="48"/>
      <c r="Q252" s="48"/>
      <c r="R252" s="70"/>
    </row>
    <row r="253" spans="1:18" ht="12.75">
      <c r="A253">
        <v>9</v>
      </c>
      <c r="B253" t="s">
        <v>278</v>
      </c>
      <c r="C253" t="s">
        <v>119</v>
      </c>
      <c r="D253">
        <v>10</v>
      </c>
      <c r="E253">
        <v>5</v>
      </c>
      <c r="F253" s="6" t="s">
        <v>60</v>
      </c>
      <c r="G253" s="73" t="s">
        <v>352</v>
      </c>
      <c r="P253" s="48"/>
      <c r="Q253" s="48"/>
      <c r="R253" s="70"/>
    </row>
    <row r="254" spans="1:18" ht="12.75">
      <c r="A254">
        <v>9</v>
      </c>
      <c r="B254" t="s">
        <v>277</v>
      </c>
      <c r="C254" t="s">
        <v>311</v>
      </c>
      <c r="D254">
        <v>5</v>
      </c>
      <c r="E254">
        <v>4</v>
      </c>
      <c r="F254" s="6" t="s">
        <v>60</v>
      </c>
      <c r="G254" s="73" t="s">
        <v>352</v>
      </c>
      <c r="P254" s="48"/>
      <c r="Q254" s="48"/>
      <c r="R254" s="70"/>
    </row>
    <row r="255" spans="1:18" ht="12.75">
      <c r="A255">
        <v>10</v>
      </c>
      <c r="B255" t="s">
        <v>226</v>
      </c>
      <c r="C255" t="s">
        <v>139</v>
      </c>
      <c r="D255">
        <v>10</v>
      </c>
      <c r="E255">
        <v>5</v>
      </c>
      <c r="F255" s="6" t="s">
        <v>60</v>
      </c>
      <c r="G255" s="73" t="s">
        <v>64</v>
      </c>
      <c r="P255" s="48"/>
      <c r="Q255" s="48"/>
      <c r="R255" s="70"/>
    </row>
    <row r="256" spans="1:18" ht="12.75">
      <c r="A256">
        <v>11</v>
      </c>
      <c r="B256" t="s">
        <v>299</v>
      </c>
      <c r="C256" t="s">
        <v>48</v>
      </c>
      <c r="D256">
        <v>19</v>
      </c>
      <c r="E256">
        <v>5</v>
      </c>
      <c r="F256" s="6" t="s">
        <v>60</v>
      </c>
      <c r="G256" s="73" t="s">
        <v>352</v>
      </c>
      <c r="P256" s="48"/>
      <c r="Q256" s="48"/>
      <c r="R256" s="70"/>
    </row>
    <row r="257" spans="1:18" ht="12.75">
      <c r="A257">
        <v>11</v>
      </c>
      <c r="B257" t="s">
        <v>278</v>
      </c>
      <c r="C257" t="s">
        <v>147</v>
      </c>
      <c r="D257">
        <v>12</v>
      </c>
      <c r="E257">
        <v>11</v>
      </c>
      <c r="F257" s="6" t="s">
        <v>60</v>
      </c>
      <c r="G257" s="73" t="s">
        <v>352</v>
      </c>
      <c r="P257" s="48"/>
      <c r="Q257" s="48"/>
      <c r="R257" s="70"/>
    </row>
    <row r="258" spans="1:18" ht="12.75">
      <c r="A258">
        <v>11</v>
      </c>
      <c r="B258" t="s">
        <v>221</v>
      </c>
      <c r="C258" t="s">
        <v>310</v>
      </c>
      <c r="D258">
        <v>52</v>
      </c>
      <c r="E258">
        <v>23</v>
      </c>
      <c r="F258" s="6" t="s">
        <v>60</v>
      </c>
      <c r="G258" s="73" t="s">
        <v>352</v>
      </c>
      <c r="P258" s="48"/>
      <c r="Q258" s="48"/>
      <c r="R258" s="70"/>
    </row>
    <row r="259" spans="1:18" ht="12.75">
      <c r="A259">
        <v>12</v>
      </c>
      <c r="B259" t="s">
        <v>223</v>
      </c>
      <c r="C259" t="s">
        <v>227</v>
      </c>
      <c r="D259">
        <v>1</v>
      </c>
      <c r="E259">
        <v>6</v>
      </c>
      <c r="F259" s="6" t="s">
        <v>58</v>
      </c>
      <c r="G259" s="73" t="s">
        <v>64</v>
      </c>
      <c r="P259" s="48"/>
      <c r="Q259" s="48"/>
      <c r="R259" s="70"/>
    </row>
    <row r="260" spans="1:18" ht="12.75">
      <c r="A260">
        <v>12</v>
      </c>
      <c r="B260" t="s">
        <v>215</v>
      </c>
      <c r="C260" t="s">
        <v>313</v>
      </c>
      <c r="D260">
        <v>3</v>
      </c>
      <c r="E260">
        <v>10</v>
      </c>
      <c r="F260" s="6" t="s">
        <v>58</v>
      </c>
      <c r="G260" s="73" t="s">
        <v>64</v>
      </c>
      <c r="P260" s="48"/>
      <c r="Q260" s="48"/>
      <c r="R260" s="70"/>
    </row>
    <row r="261" spans="1:18" ht="12.75">
      <c r="A261">
        <v>13</v>
      </c>
      <c r="B261" t="s">
        <v>271</v>
      </c>
      <c r="C261" t="s">
        <v>126</v>
      </c>
      <c r="D261">
        <v>5</v>
      </c>
      <c r="E261">
        <v>3</v>
      </c>
      <c r="F261" s="6" t="s">
        <v>60</v>
      </c>
      <c r="G261" s="73" t="s">
        <v>352</v>
      </c>
      <c r="P261" s="48"/>
      <c r="Q261" s="48"/>
      <c r="R261" s="70"/>
    </row>
    <row r="262" spans="1:18" ht="12.75">
      <c r="A262">
        <v>14</v>
      </c>
      <c r="B262" t="s">
        <v>277</v>
      </c>
      <c r="C262" t="s">
        <v>227</v>
      </c>
      <c r="D262">
        <v>2</v>
      </c>
      <c r="E262">
        <v>3</v>
      </c>
      <c r="F262" s="6" t="s">
        <v>58</v>
      </c>
      <c r="G262" s="73" t="s">
        <v>352</v>
      </c>
      <c r="P262" s="48"/>
      <c r="Q262" s="48"/>
      <c r="R262" s="70"/>
    </row>
    <row r="263" spans="1:18" ht="12.75">
      <c r="A263">
        <v>14</v>
      </c>
      <c r="B263" t="s">
        <v>286</v>
      </c>
      <c r="C263" t="s">
        <v>48</v>
      </c>
      <c r="D263">
        <v>18</v>
      </c>
      <c r="E263">
        <v>0</v>
      </c>
      <c r="F263" s="6" t="s">
        <v>60</v>
      </c>
      <c r="G263" s="73" t="s">
        <v>352</v>
      </c>
      <c r="P263" s="48"/>
      <c r="Q263" s="48"/>
      <c r="R263" s="70"/>
    </row>
    <row r="264" spans="1:18" ht="12.75">
      <c r="A264">
        <v>14</v>
      </c>
      <c r="B264" t="s">
        <v>271</v>
      </c>
      <c r="C264" t="s">
        <v>315</v>
      </c>
      <c r="D264">
        <v>12</v>
      </c>
      <c r="E264">
        <v>0</v>
      </c>
      <c r="F264" s="6" t="s">
        <v>60</v>
      </c>
      <c r="G264" s="73" t="s">
        <v>352</v>
      </c>
      <c r="P264" s="48"/>
      <c r="Q264" s="48"/>
      <c r="R264" s="70"/>
    </row>
    <row r="265" spans="1:18" ht="12.75">
      <c r="A265">
        <v>15</v>
      </c>
      <c r="B265" t="s">
        <v>271</v>
      </c>
      <c r="C265" t="s">
        <v>135</v>
      </c>
      <c r="D265">
        <v>17</v>
      </c>
      <c r="E265">
        <v>0</v>
      </c>
      <c r="F265" s="6" t="s">
        <v>60</v>
      </c>
      <c r="G265" s="73" t="s">
        <v>64</v>
      </c>
      <c r="P265" s="48"/>
      <c r="Q265" s="48"/>
      <c r="R265" s="70"/>
    </row>
    <row r="266" spans="1:18" ht="13.5" thickBot="1">
      <c r="A266">
        <v>15</v>
      </c>
      <c r="B266" t="s">
        <v>61</v>
      </c>
      <c r="C266" t="s">
        <v>124</v>
      </c>
      <c r="D266">
        <v>26</v>
      </c>
      <c r="E266">
        <v>0</v>
      </c>
      <c r="F266" s="6" t="s">
        <v>60</v>
      </c>
      <c r="G266" s="73" t="s">
        <v>352</v>
      </c>
      <c r="P266" s="48"/>
      <c r="Q266" s="48"/>
      <c r="R266" s="70"/>
    </row>
    <row r="267" spans="1:18" ht="12.75">
      <c r="A267" s="88"/>
      <c r="B267" s="88"/>
      <c r="C267" s="88"/>
      <c r="D267" s="88"/>
      <c r="E267" s="88"/>
      <c r="F267" s="87"/>
      <c r="G267" s="87"/>
      <c r="H267" s="88"/>
      <c r="I267" s="88"/>
      <c r="J267" s="88"/>
      <c r="K267" s="88"/>
      <c r="L267" s="88"/>
      <c r="M267" s="88"/>
      <c r="N267" s="88"/>
      <c r="O267" s="88"/>
      <c r="P267" s="89"/>
      <c r="Q267" s="92"/>
      <c r="R267" s="70"/>
    </row>
    <row r="268" spans="1:18" ht="13.5" thickBot="1">
      <c r="A268" s="81"/>
      <c r="B268" s="81"/>
      <c r="C268" s="81"/>
      <c r="D268" s="81"/>
      <c r="E268" s="81"/>
      <c r="F268" s="80"/>
      <c r="G268" s="80"/>
      <c r="H268" s="81"/>
      <c r="I268" s="81"/>
      <c r="J268" s="81"/>
      <c r="K268" s="81"/>
      <c r="L268" s="81"/>
      <c r="M268" s="81"/>
      <c r="N268" s="81"/>
      <c r="O268" s="81"/>
      <c r="P268" s="83"/>
      <c r="Q268" s="93"/>
      <c r="R268" s="70"/>
    </row>
    <row r="269" spans="1:18" ht="12.75">
      <c r="A269" s="10" t="s">
        <v>228</v>
      </c>
      <c r="B269" s="94"/>
      <c r="C269" s="22"/>
      <c r="D269" s="22"/>
      <c r="E269" s="22"/>
      <c r="F269" s="26"/>
      <c r="G269" s="95"/>
      <c r="H269" s="22"/>
      <c r="I269" s="22"/>
      <c r="J269" s="22"/>
      <c r="K269" s="22"/>
      <c r="L269" s="22"/>
      <c r="M269" s="22"/>
      <c r="N269" s="22"/>
      <c r="O269" s="22"/>
      <c r="P269" s="7" t="s">
        <v>357</v>
      </c>
      <c r="Q269" s="51" t="s">
        <v>358</v>
      </c>
      <c r="R269" s="70"/>
    </row>
    <row r="270" spans="6:20" ht="12.75">
      <c r="F270" s="1" t="s">
        <v>148</v>
      </c>
      <c r="G270" s="69"/>
      <c r="H270" s="1" t="s">
        <v>357</v>
      </c>
      <c r="I270" s="1" t="s">
        <v>357</v>
      </c>
      <c r="J270" s="1" t="s">
        <v>358</v>
      </c>
      <c r="K270" s="1" t="s">
        <v>358</v>
      </c>
      <c r="L270" s="1" t="s">
        <v>359</v>
      </c>
      <c r="M270" s="1" t="s">
        <v>359</v>
      </c>
      <c r="N270" s="1" t="s">
        <v>360</v>
      </c>
      <c r="O270" s="1" t="s">
        <v>360</v>
      </c>
      <c r="P270" s="7" t="s">
        <v>361</v>
      </c>
      <c r="Q270" s="7" t="s">
        <v>361</v>
      </c>
      <c r="R270" s="70"/>
      <c r="S270" s="1" t="s">
        <v>357</v>
      </c>
      <c r="T270" s="1" t="s">
        <v>358</v>
      </c>
    </row>
    <row r="271" spans="1:20" ht="13.5" thickBot="1">
      <c r="A271" s="11" t="s">
        <v>362</v>
      </c>
      <c r="B271" s="11" t="s">
        <v>363</v>
      </c>
      <c r="C271" s="11" t="s">
        <v>150</v>
      </c>
      <c r="D271" s="11" t="s">
        <v>364</v>
      </c>
      <c r="E271" s="11" t="s">
        <v>53</v>
      </c>
      <c r="F271" s="11" t="s">
        <v>54</v>
      </c>
      <c r="G271" s="12" t="s">
        <v>55</v>
      </c>
      <c r="H271" s="13" t="s">
        <v>319</v>
      </c>
      <c r="I271" s="14" t="s">
        <v>320</v>
      </c>
      <c r="J271" s="14" t="s">
        <v>319</v>
      </c>
      <c r="K271" s="14" t="s">
        <v>320</v>
      </c>
      <c r="L271" s="14" t="s">
        <v>364</v>
      </c>
      <c r="M271" s="14" t="s">
        <v>53</v>
      </c>
      <c r="N271" s="14" t="s">
        <v>364</v>
      </c>
      <c r="O271" s="14" t="s">
        <v>53</v>
      </c>
      <c r="P271" s="15" t="s">
        <v>56</v>
      </c>
      <c r="Q271" s="15" t="s">
        <v>56</v>
      </c>
      <c r="R271" s="70"/>
      <c r="S271" s="16" t="s">
        <v>282</v>
      </c>
      <c r="T271" s="16" t="s">
        <v>282</v>
      </c>
    </row>
    <row r="272" spans="1:20" ht="12.75">
      <c r="A272">
        <v>1</v>
      </c>
      <c r="B272" t="s">
        <v>284</v>
      </c>
      <c r="C272" t="s">
        <v>249</v>
      </c>
      <c r="D272">
        <v>5</v>
      </c>
      <c r="E272">
        <v>23</v>
      </c>
      <c r="F272" s="6" t="s">
        <v>58</v>
      </c>
      <c r="G272" s="71" t="s">
        <v>288</v>
      </c>
      <c r="H272">
        <v>27</v>
      </c>
      <c r="I272">
        <v>14</v>
      </c>
      <c r="J272">
        <f>J235+H272</f>
        <v>260</v>
      </c>
      <c r="K272">
        <f>K235+I272</f>
        <v>130</v>
      </c>
      <c r="L272">
        <f>SUM(D272:D298)</f>
        <v>155</v>
      </c>
      <c r="M272">
        <f>SUM(E272:E298)</f>
        <v>132</v>
      </c>
      <c r="N272">
        <f>N235+M272</f>
        <v>1927</v>
      </c>
      <c r="O272">
        <f>O235+M272</f>
        <v>1812</v>
      </c>
      <c r="P272" s="48">
        <f>S272/H272</f>
        <v>10.62962962962963</v>
      </c>
      <c r="Q272" s="48">
        <f>T272/J272</f>
        <v>14.46923076923077</v>
      </c>
      <c r="R272" s="70"/>
      <c r="S272" s="6">
        <f>L272+M272</f>
        <v>287</v>
      </c>
      <c r="T272" s="6">
        <f>T235+S272</f>
        <v>3762</v>
      </c>
    </row>
    <row r="273" spans="1:18" ht="12.75">
      <c r="A273">
        <v>2</v>
      </c>
      <c r="B273" t="s">
        <v>220</v>
      </c>
      <c r="C273" t="s">
        <v>315</v>
      </c>
      <c r="D273">
        <v>20</v>
      </c>
      <c r="E273">
        <v>3</v>
      </c>
      <c r="F273" s="6" t="s">
        <v>60</v>
      </c>
      <c r="G273" s="73" t="s">
        <v>352</v>
      </c>
      <c r="P273" s="48"/>
      <c r="Q273" s="48"/>
      <c r="R273" s="70"/>
    </row>
    <row r="274" spans="1:18" ht="12.75">
      <c r="A274">
        <v>2</v>
      </c>
      <c r="B274" t="s">
        <v>275</v>
      </c>
      <c r="C274" t="s">
        <v>310</v>
      </c>
      <c r="D274">
        <v>4</v>
      </c>
      <c r="E274">
        <v>13</v>
      </c>
      <c r="F274" s="6" t="s">
        <v>58</v>
      </c>
      <c r="G274" s="73" t="s">
        <v>64</v>
      </c>
      <c r="P274" s="48"/>
      <c r="Q274" s="48"/>
      <c r="R274" s="70"/>
    </row>
    <row r="275" spans="1:18" ht="12.75">
      <c r="A275">
        <v>3</v>
      </c>
      <c r="B275" t="s">
        <v>113</v>
      </c>
      <c r="C275" t="s">
        <v>315</v>
      </c>
      <c r="D275">
        <v>7</v>
      </c>
      <c r="E275">
        <v>4</v>
      </c>
      <c r="F275" s="6" t="s">
        <v>60</v>
      </c>
      <c r="G275" s="73" t="s">
        <v>352</v>
      </c>
      <c r="P275" s="48"/>
      <c r="Q275" s="48"/>
      <c r="R275" s="70"/>
    </row>
    <row r="276" spans="1:18" ht="12.75">
      <c r="A276">
        <v>3</v>
      </c>
      <c r="B276" t="s">
        <v>229</v>
      </c>
      <c r="C276" t="s">
        <v>125</v>
      </c>
      <c r="D276">
        <v>8</v>
      </c>
      <c r="E276">
        <v>11</v>
      </c>
      <c r="F276" s="6" t="s">
        <v>58</v>
      </c>
      <c r="G276" s="73" t="s">
        <v>64</v>
      </c>
      <c r="P276" s="48"/>
      <c r="Q276" s="48"/>
      <c r="R276" s="70"/>
    </row>
    <row r="277" spans="1:18" ht="12.75">
      <c r="A277">
        <v>4</v>
      </c>
      <c r="B277" t="s">
        <v>290</v>
      </c>
      <c r="C277" t="s">
        <v>115</v>
      </c>
      <c r="D277">
        <v>8</v>
      </c>
      <c r="E277">
        <v>6</v>
      </c>
      <c r="F277" s="6" t="s">
        <v>60</v>
      </c>
      <c r="G277" s="73" t="s">
        <v>352</v>
      </c>
      <c r="P277" s="48"/>
      <c r="Q277" s="48"/>
      <c r="R277" s="70"/>
    </row>
    <row r="278" spans="1:18" ht="12.75">
      <c r="A278">
        <v>4</v>
      </c>
      <c r="B278" t="s">
        <v>291</v>
      </c>
      <c r="C278" t="s">
        <v>142</v>
      </c>
      <c r="D278">
        <v>13</v>
      </c>
      <c r="E278">
        <v>7</v>
      </c>
      <c r="F278" s="6" t="s">
        <v>60</v>
      </c>
      <c r="G278" s="73" t="s">
        <v>352</v>
      </c>
      <c r="P278" s="48"/>
      <c r="Q278" s="48"/>
      <c r="R278" s="70"/>
    </row>
    <row r="279" spans="1:18" ht="12.75">
      <c r="A279">
        <v>5</v>
      </c>
      <c r="B279" t="s">
        <v>230</v>
      </c>
      <c r="C279" t="s">
        <v>96</v>
      </c>
      <c r="D279">
        <v>7</v>
      </c>
      <c r="E279">
        <v>4</v>
      </c>
      <c r="F279" s="6" t="s">
        <v>60</v>
      </c>
      <c r="G279" s="73" t="s">
        <v>64</v>
      </c>
      <c r="P279" s="48"/>
      <c r="Q279" s="48"/>
      <c r="R279" s="70"/>
    </row>
    <row r="280" spans="1:18" ht="12.75">
      <c r="A280">
        <v>5</v>
      </c>
      <c r="B280" t="s">
        <v>291</v>
      </c>
      <c r="C280" t="s">
        <v>123</v>
      </c>
      <c r="D280">
        <v>9</v>
      </c>
      <c r="E280">
        <v>4</v>
      </c>
      <c r="F280" s="6" t="s">
        <v>60</v>
      </c>
      <c r="G280" s="73" t="s">
        <v>352</v>
      </c>
      <c r="P280" s="48"/>
      <c r="Q280" s="48"/>
      <c r="R280" s="70"/>
    </row>
    <row r="281" spans="1:18" ht="12.75">
      <c r="A281">
        <v>6</v>
      </c>
      <c r="B281" t="s">
        <v>231</v>
      </c>
      <c r="C281" t="s">
        <v>118</v>
      </c>
      <c r="D281">
        <v>3</v>
      </c>
      <c r="E281">
        <v>4</v>
      </c>
      <c r="F281" s="6" t="s">
        <v>58</v>
      </c>
      <c r="G281" s="73" t="s">
        <v>352</v>
      </c>
      <c r="P281" s="48"/>
      <c r="Q281" s="48"/>
      <c r="R281" s="70"/>
    </row>
    <row r="282" spans="1:18" ht="12.75">
      <c r="A282">
        <v>6</v>
      </c>
      <c r="B282" t="s">
        <v>220</v>
      </c>
      <c r="C282" t="s">
        <v>328</v>
      </c>
      <c r="D282">
        <v>4</v>
      </c>
      <c r="E282">
        <v>3</v>
      </c>
      <c r="F282" s="6" t="s">
        <v>60</v>
      </c>
      <c r="G282" s="73" t="s">
        <v>64</v>
      </c>
      <c r="P282" s="48"/>
      <c r="Q282" s="48"/>
      <c r="R282" s="70"/>
    </row>
    <row r="283" spans="1:18" ht="12.75">
      <c r="A283">
        <v>7</v>
      </c>
      <c r="B283" t="s">
        <v>62</v>
      </c>
      <c r="C283" t="s">
        <v>312</v>
      </c>
      <c r="D283">
        <v>3</v>
      </c>
      <c r="E283">
        <v>5</v>
      </c>
      <c r="F283" s="6" t="s">
        <v>58</v>
      </c>
      <c r="G283" s="73" t="s">
        <v>352</v>
      </c>
      <c r="P283" s="48"/>
      <c r="Q283" s="48"/>
      <c r="R283" s="70"/>
    </row>
    <row r="284" spans="1:18" ht="12.75">
      <c r="A284">
        <v>8</v>
      </c>
      <c r="B284" t="s">
        <v>110</v>
      </c>
      <c r="C284" t="s">
        <v>142</v>
      </c>
      <c r="D284">
        <v>9</v>
      </c>
      <c r="E284">
        <v>4</v>
      </c>
      <c r="F284" s="6" t="s">
        <v>60</v>
      </c>
      <c r="G284" s="73" t="s">
        <v>352</v>
      </c>
      <c r="P284" s="48"/>
      <c r="Q284" s="48"/>
      <c r="R284" s="70"/>
    </row>
    <row r="285" spans="1:18" ht="12.75">
      <c r="A285">
        <v>9</v>
      </c>
      <c r="B285" t="s">
        <v>113</v>
      </c>
      <c r="C285" t="s">
        <v>140</v>
      </c>
      <c r="D285">
        <v>4</v>
      </c>
      <c r="E285">
        <v>2</v>
      </c>
      <c r="F285" s="6" t="s">
        <v>60</v>
      </c>
      <c r="G285" s="73" t="s">
        <v>352</v>
      </c>
      <c r="P285" s="48"/>
      <c r="Q285" s="48"/>
      <c r="R285" s="70"/>
    </row>
    <row r="286" spans="1:18" ht="12.75">
      <c r="A286">
        <v>9</v>
      </c>
      <c r="B286" t="s">
        <v>278</v>
      </c>
      <c r="C286" t="s">
        <v>124</v>
      </c>
      <c r="D286">
        <v>9</v>
      </c>
      <c r="E286">
        <v>2</v>
      </c>
      <c r="F286" s="6" t="s">
        <v>60</v>
      </c>
      <c r="G286" s="73" t="s">
        <v>352</v>
      </c>
      <c r="P286" s="48"/>
      <c r="Q286" s="48"/>
      <c r="R286" s="70"/>
    </row>
    <row r="287" spans="1:18" ht="12.75">
      <c r="A287">
        <v>10</v>
      </c>
      <c r="B287" t="s">
        <v>113</v>
      </c>
      <c r="C287" t="s">
        <v>119</v>
      </c>
      <c r="D287">
        <v>4</v>
      </c>
      <c r="E287">
        <v>2</v>
      </c>
      <c r="F287" s="6" t="s">
        <v>60</v>
      </c>
      <c r="G287" s="73" t="s">
        <v>64</v>
      </c>
      <c r="P287" s="48"/>
      <c r="Q287" s="48"/>
      <c r="R287" s="70"/>
    </row>
    <row r="288" spans="1:18" ht="12.75">
      <c r="A288">
        <v>10</v>
      </c>
      <c r="B288" t="s">
        <v>270</v>
      </c>
      <c r="C288" t="s">
        <v>135</v>
      </c>
      <c r="D288">
        <v>3</v>
      </c>
      <c r="E288">
        <v>4</v>
      </c>
      <c r="F288" s="6" t="s">
        <v>58</v>
      </c>
      <c r="G288" s="73" t="s">
        <v>352</v>
      </c>
      <c r="P288" s="48"/>
      <c r="Q288" s="48"/>
      <c r="R288" s="70"/>
    </row>
    <row r="289" spans="1:18" ht="12.75">
      <c r="A289">
        <v>10</v>
      </c>
      <c r="B289" t="s">
        <v>61</v>
      </c>
      <c r="C289" t="s">
        <v>125</v>
      </c>
      <c r="D289">
        <v>4</v>
      </c>
      <c r="E289">
        <v>7</v>
      </c>
      <c r="F289" s="6" t="s">
        <v>58</v>
      </c>
      <c r="G289" s="73" t="s">
        <v>352</v>
      </c>
      <c r="P289" s="48"/>
      <c r="Q289" s="48"/>
      <c r="R289" s="70"/>
    </row>
    <row r="290" spans="1:18" ht="12.75">
      <c r="A290">
        <v>11</v>
      </c>
      <c r="B290" t="s">
        <v>284</v>
      </c>
      <c r="C290" t="s">
        <v>121</v>
      </c>
      <c r="D290">
        <v>14</v>
      </c>
      <c r="E290">
        <v>0</v>
      </c>
      <c r="F290" s="6" t="s">
        <v>60</v>
      </c>
      <c r="G290" s="73" t="s">
        <v>352</v>
      </c>
      <c r="P290" s="48"/>
      <c r="Q290" s="48"/>
      <c r="R290" s="70"/>
    </row>
    <row r="291" spans="1:18" ht="12.75">
      <c r="A291">
        <v>13</v>
      </c>
      <c r="B291" t="s">
        <v>300</v>
      </c>
      <c r="C291" t="s">
        <v>315</v>
      </c>
      <c r="D291">
        <v>5</v>
      </c>
      <c r="E291">
        <v>0</v>
      </c>
      <c r="F291" s="6" t="s">
        <v>60</v>
      </c>
      <c r="G291" s="73" t="s">
        <v>352</v>
      </c>
      <c r="P291" s="48"/>
      <c r="Q291" s="48"/>
      <c r="R291" s="70"/>
    </row>
    <row r="292" spans="1:18" ht="12.75">
      <c r="A292">
        <v>13</v>
      </c>
      <c r="B292" t="s">
        <v>290</v>
      </c>
      <c r="C292" t="s">
        <v>131</v>
      </c>
      <c r="D292">
        <v>5</v>
      </c>
      <c r="E292">
        <v>1</v>
      </c>
      <c r="F292" s="6" t="s">
        <v>60</v>
      </c>
      <c r="G292" s="73" t="s">
        <v>352</v>
      </c>
      <c r="P292" s="48"/>
      <c r="Q292" s="48"/>
      <c r="R292" s="70"/>
    </row>
    <row r="293" spans="1:18" ht="12.75">
      <c r="A293">
        <v>13</v>
      </c>
      <c r="B293" t="s">
        <v>289</v>
      </c>
      <c r="C293" t="s">
        <v>303</v>
      </c>
      <c r="D293">
        <v>5</v>
      </c>
      <c r="E293">
        <v>5</v>
      </c>
      <c r="F293" s="6" t="s">
        <v>58</v>
      </c>
      <c r="G293" s="73" t="s">
        <v>352</v>
      </c>
      <c r="P293" s="48"/>
      <c r="Q293" s="48"/>
      <c r="R293" s="70"/>
    </row>
    <row r="294" spans="1:18" ht="12.75">
      <c r="A294">
        <v>14</v>
      </c>
      <c r="B294" t="s">
        <v>280</v>
      </c>
      <c r="C294" t="s">
        <v>135</v>
      </c>
      <c r="D294">
        <v>1</v>
      </c>
      <c r="E294">
        <v>3</v>
      </c>
      <c r="F294" s="6" t="s">
        <v>58</v>
      </c>
      <c r="G294" s="73" t="s">
        <v>64</v>
      </c>
      <c r="P294" s="48"/>
      <c r="Q294" s="48"/>
      <c r="R294" s="70"/>
    </row>
    <row r="295" spans="1:18" ht="12.75">
      <c r="A295">
        <v>14</v>
      </c>
      <c r="B295" t="s">
        <v>63</v>
      </c>
      <c r="C295" t="s">
        <v>328</v>
      </c>
      <c r="D295">
        <v>0</v>
      </c>
      <c r="E295">
        <v>3</v>
      </c>
      <c r="F295" s="6" t="s">
        <v>58</v>
      </c>
      <c r="G295" s="73" t="s">
        <v>352</v>
      </c>
      <c r="P295" s="48"/>
      <c r="Q295" s="48"/>
      <c r="R295" s="70"/>
    </row>
    <row r="296" spans="1:18" ht="12.75">
      <c r="A296">
        <v>14</v>
      </c>
      <c r="B296" t="s">
        <v>271</v>
      </c>
      <c r="C296" t="s">
        <v>312</v>
      </c>
      <c r="D296">
        <v>0</v>
      </c>
      <c r="E296">
        <v>3</v>
      </c>
      <c r="F296" s="6" t="s">
        <v>58</v>
      </c>
      <c r="G296" s="73" t="s">
        <v>64</v>
      </c>
      <c r="P296" s="48"/>
      <c r="Q296" s="48"/>
      <c r="R296" s="70"/>
    </row>
    <row r="297" spans="1:18" ht="12.75">
      <c r="A297">
        <v>15</v>
      </c>
      <c r="B297" t="s">
        <v>61</v>
      </c>
      <c r="C297" t="s">
        <v>25</v>
      </c>
      <c r="D297">
        <v>0</v>
      </c>
      <c r="E297">
        <v>5</v>
      </c>
      <c r="F297" s="6" t="s">
        <v>58</v>
      </c>
      <c r="G297" s="73" t="s">
        <v>352</v>
      </c>
      <c r="P297" s="48"/>
      <c r="Q297" s="48"/>
      <c r="R297" s="70"/>
    </row>
    <row r="298" spans="1:18" ht="13.5" thickBot="1">
      <c r="A298">
        <v>15</v>
      </c>
      <c r="B298" t="s">
        <v>291</v>
      </c>
      <c r="C298" t="s">
        <v>306</v>
      </c>
      <c r="D298">
        <v>1</v>
      </c>
      <c r="E298">
        <v>4</v>
      </c>
      <c r="F298" s="6" t="s">
        <v>58</v>
      </c>
      <c r="G298" s="75" t="s">
        <v>64</v>
      </c>
      <c r="P298" s="48"/>
      <c r="Q298" s="48"/>
      <c r="R298" s="70"/>
    </row>
    <row r="299" spans="1:18" ht="12.75">
      <c r="A299" s="88"/>
      <c r="B299" s="88"/>
      <c r="C299" s="88"/>
      <c r="D299" s="88"/>
      <c r="E299" s="88"/>
      <c r="F299" s="87"/>
      <c r="G299" s="87"/>
      <c r="H299" s="88"/>
      <c r="I299" s="88"/>
      <c r="J299" s="88"/>
      <c r="K299" s="88"/>
      <c r="L299" s="88"/>
      <c r="M299" s="88"/>
      <c r="N299" s="88"/>
      <c r="O299" s="88"/>
      <c r="P299" s="89"/>
      <c r="Q299" s="92"/>
      <c r="R299" s="70"/>
    </row>
    <row r="300" spans="1:18" ht="13.5" thickBot="1">
      <c r="A300" s="81"/>
      <c r="B300" s="81"/>
      <c r="C300" s="81"/>
      <c r="D300" s="81"/>
      <c r="E300" s="81"/>
      <c r="F300" s="80"/>
      <c r="G300" s="80"/>
      <c r="H300" s="81"/>
      <c r="I300" s="81"/>
      <c r="J300" s="81"/>
      <c r="K300" s="81"/>
      <c r="L300" s="81"/>
      <c r="M300" s="81"/>
      <c r="N300" s="81"/>
      <c r="O300" s="81"/>
      <c r="P300" s="83"/>
      <c r="Q300" s="93"/>
      <c r="R300" s="70"/>
    </row>
    <row r="301" spans="1:18" ht="12.75">
      <c r="A301" s="10" t="s">
        <v>232</v>
      </c>
      <c r="B301" s="94"/>
      <c r="C301" s="22"/>
      <c r="D301" s="22"/>
      <c r="E301" s="22"/>
      <c r="F301" s="26"/>
      <c r="G301" s="95"/>
      <c r="H301" s="22"/>
      <c r="I301" s="22"/>
      <c r="J301" s="22"/>
      <c r="K301" s="22"/>
      <c r="L301" s="22"/>
      <c r="M301" s="22"/>
      <c r="N301" s="22"/>
      <c r="O301" s="22"/>
      <c r="P301" s="7" t="s">
        <v>357</v>
      </c>
      <c r="Q301" s="51" t="s">
        <v>358</v>
      </c>
      <c r="R301" s="70"/>
    </row>
    <row r="302" spans="6:20" ht="12.75">
      <c r="F302" s="1" t="s">
        <v>148</v>
      </c>
      <c r="G302" s="69"/>
      <c r="H302" s="1" t="s">
        <v>357</v>
      </c>
      <c r="I302" s="1" t="s">
        <v>357</v>
      </c>
      <c r="J302" s="1" t="s">
        <v>358</v>
      </c>
      <c r="K302" s="1" t="s">
        <v>358</v>
      </c>
      <c r="L302" s="1" t="s">
        <v>359</v>
      </c>
      <c r="M302" s="1" t="s">
        <v>359</v>
      </c>
      <c r="N302" s="1" t="s">
        <v>360</v>
      </c>
      <c r="O302" s="1" t="s">
        <v>360</v>
      </c>
      <c r="P302" s="7" t="s">
        <v>361</v>
      </c>
      <c r="Q302" s="7" t="s">
        <v>361</v>
      </c>
      <c r="R302" s="70"/>
      <c r="S302" s="1" t="s">
        <v>357</v>
      </c>
      <c r="T302" s="1" t="s">
        <v>358</v>
      </c>
    </row>
    <row r="303" spans="1:20" ht="13.5" thickBot="1">
      <c r="A303" s="11" t="s">
        <v>362</v>
      </c>
      <c r="B303" s="11" t="s">
        <v>363</v>
      </c>
      <c r="C303" s="11" t="s">
        <v>150</v>
      </c>
      <c r="D303" s="11" t="s">
        <v>364</v>
      </c>
      <c r="E303" s="11" t="s">
        <v>53</v>
      </c>
      <c r="F303" s="11" t="s">
        <v>54</v>
      </c>
      <c r="G303" s="12" t="s">
        <v>55</v>
      </c>
      <c r="H303" s="13" t="s">
        <v>319</v>
      </c>
      <c r="I303" s="14" t="s">
        <v>320</v>
      </c>
      <c r="J303" s="14" t="s">
        <v>319</v>
      </c>
      <c r="K303" s="14" t="s">
        <v>320</v>
      </c>
      <c r="L303" s="14" t="s">
        <v>364</v>
      </c>
      <c r="M303" s="14" t="s">
        <v>53</v>
      </c>
      <c r="N303" s="14" t="s">
        <v>364</v>
      </c>
      <c r="O303" s="14" t="s">
        <v>53</v>
      </c>
      <c r="P303" s="15" t="s">
        <v>56</v>
      </c>
      <c r="Q303" s="15" t="s">
        <v>56</v>
      </c>
      <c r="R303" s="70"/>
      <c r="S303" s="16" t="s">
        <v>282</v>
      </c>
      <c r="T303" s="16" t="s">
        <v>282</v>
      </c>
    </row>
    <row r="304" spans="1:20" ht="12.75">
      <c r="A304">
        <v>1</v>
      </c>
      <c r="B304" t="s">
        <v>63</v>
      </c>
      <c r="C304" t="s">
        <v>315</v>
      </c>
      <c r="D304">
        <v>7</v>
      </c>
      <c r="E304">
        <v>8</v>
      </c>
      <c r="F304" s="6" t="s">
        <v>58</v>
      </c>
      <c r="G304" s="71" t="s">
        <v>352</v>
      </c>
      <c r="H304">
        <v>36</v>
      </c>
      <c r="I304">
        <v>19</v>
      </c>
      <c r="J304">
        <f>J272+H304</f>
        <v>296</v>
      </c>
      <c r="K304">
        <f>K272+I304</f>
        <v>149</v>
      </c>
      <c r="L304">
        <f>SUM(D304:D339)</f>
        <v>247</v>
      </c>
      <c r="M304">
        <f>SUM(E304:E339)</f>
        <v>169</v>
      </c>
      <c r="N304">
        <f>N272+M304</f>
        <v>2096</v>
      </c>
      <c r="O304">
        <f>O272+M304</f>
        <v>1981</v>
      </c>
      <c r="P304" s="48">
        <f>S304/H304</f>
        <v>11.555555555555555</v>
      </c>
      <c r="Q304" s="99">
        <f>T304/J304</f>
        <v>14.114864864864865</v>
      </c>
      <c r="S304" s="6">
        <f>L304+M304</f>
        <v>416</v>
      </c>
      <c r="T304" s="6">
        <f>T272+S304</f>
        <v>4178</v>
      </c>
    </row>
    <row r="305" spans="1:18" ht="12.75">
      <c r="A305">
        <v>2</v>
      </c>
      <c r="B305" t="s">
        <v>284</v>
      </c>
      <c r="C305" t="s">
        <v>131</v>
      </c>
      <c r="D305">
        <v>6</v>
      </c>
      <c r="E305">
        <v>10</v>
      </c>
      <c r="F305" s="6" t="s">
        <v>58</v>
      </c>
      <c r="G305" s="73" t="s">
        <v>64</v>
      </c>
      <c r="P305" s="48"/>
      <c r="Q305" s="48"/>
      <c r="R305" s="70"/>
    </row>
    <row r="306" spans="1:18" ht="12.75">
      <c r="A306">
        <v>2</v>
      </c>
      <c r="B306" t="s">
        <v>66</v>
      </c>
      <c r="C306" t="s">
        <v>312</v>
      </c>
      <c r="D306">
        <v>6</v>
      </c>
      <c r="E306">
        <v>22</v>
      </c>
      <c r="F306" s="6" t="s">
        <v>58</v>
      </c>
      <c r="G306" s="73" t="s">
        <v>352</v>
      </c>
      <c r="P306" s="48"/>
      <c r="Q306" s="48"/>
      <c r="R306" s="70"/>
    </row>
    <row r="307" spans="1:18" ht="12.75">
      <c r="A307">
        <v>3</v>
      </c>
      <c r="B307" t="s">
        <v>61</v>
      </c>
      <c r="C307" t="s">
        <v>129</v>
      </c>
      <c r="D307">
        <v>20</v>
      </c>
      <c r="E307">
        <v>2</v>
      </c>
      <c r="F307" s="6" t="s">
        <v>60</v>
      </c>
      <c r="G307" s="73" t="s">
        <v>352</v>
      </c>
      <c r="P307" s="48"/>
      <c r="Q307" s="48"/>
      <c r="R307" s="70"/>
    </row>
    <row r="308" spans="1:18" ht="12.75">
      <c r="A308">
        <v>4</v>
      </c>
      <c r="B308" t="s">
        <v>277</v>
      </c>
      <c r="C308" t="s">
        <v>316</v>
      </c>
      <c r="D308">
        <v>3</v>
      </c>
      <c r="E308">
        <v>6</v>
      </c>
      <c r="F308" s="6" t="s">
        <v>58</v>
      </c>
      <c r="G308" s="73" t="s">
        <v>64</v>
      </c>
      <c r="P308" s="48"/>
      <c r="Q308" s="48"/>
      <c r="R308" s="70"/>
    </row>
    <row r="309" spans="1:18" ht="12.75">
      <c r="A309">
        <v>4</v>
      </c>
      <c r="B309" t="s">
        <v>270</v>
      </c>
      <c r="C309" t="s">
        <v>135</v>
      </c>
      <c r="D309">
        <v>4</v>
      </c>
      <c r="E309">
        <v>6</v>
      </c>
      <c r="F309" s="6" t="s">
        <v>58</v>
      </c>
      <c r="G309" s="73" t="s">
        <v>352</v>
      </c>
      <c r="P309" s="48"/>
      <c r="Q309" s="48"/>
      <c r="R309" s="70"/>
    </row>
    <row r="310" spans="1:18" ht="12.75">
      <c r="A310">
        <v>4</v>
      </c>
      <c r="B310" t="s">
        <v>233</v>
      </c>
      <c r="C310" t="s">
        <v>315</v>
      </c>
      <c r="D310">
        <v>4</v>
      </c>
      <c r="E310">
        <v>6</v>
      </c>
      <c r="F310" s="6" t="s">
        <v>58</v>
      </c>
      <c r="G310" s="73" t="s">
        <v>352</v>
      </c>
      <c r="P310" s="48"/>
      <c r="Q310" s="48"/>
      <c r="R310" s="70"/>
    </row>
    <row r="311" spans="1:18" ht="12.75">
      <c r="A311">
        <v>5</v>
      </c>
      <c r="B311" t="s">
        <v>278</v>
      </c>
      <c r="C311" t="s">
        <v>129</v>
      </c>
      <c r="D311">
        <v>9</v>
      </c>
      <c r="E311">
        <v>4</v>
      </c>
      <c r="F311" s="6" t="s">
        <v>60</v>
      </c>
      <c r="G311" s="73" t="s">
        <v>352</v>
      </c>
      <c r="P311" s="48"/>
      <c r="Q311" s="48"/>
      <c r="R311" s="70"/>
    </row>
    <row r="312" spans="1:18" ht="12.75">
      <c r="A312">
        <v>5</v>
      </c>
      <c r="B312" t="s">
        <v>215</v>
      </c>
      <c r="C312" t="s">
        <v>131</v>
      </c>
      <c r="D312">
        <v>3</v>
      </c>
      <c r="E312">
        <v>11</v>
      </c>
      <c r="F312" s="6" t="s">
        <v>58</v>
      </c>
      <c r="G312" s="73" t="s">
        <v>352</v>
      </c>
      <c r="P312" s="48"/>
      <c r="Q312" s="48"/>
      <c r="R312" s="70"/>
    </row>
    <row r="313" spans="1:18" ht="12.75">
      <c r="A313">
        <v>5</v>
      </c>
      <c r="B313" t="s">
        <v>289</v>
      </c>
      <c r="C313" t="s">
        <v>303</v>
      </c>
      <c r="D313">
        <v>9</v>
      </c>
      <c r="E313">
        <v>11</v>
      </c>
      <c r="F313" s="6" t="s">
        <v>58</v>
      </c>
      <c r="G313" s="73" t="s">
        <v>352</v>
      </c>
      <c r="P313" s="48"/>
      <c r="Q313" s="48"/>
      <c r="R313" s="70"/>
    </row>
    <row r="314" spans="1:18" ht="12.75">
      <c r="A314">
        <v>6</v>
      </c>
      <c r="B314" t="s">
        <v>297</v>
      </c>
      <c r="C314" t="s">
        <v>315</v>
      </c>
      <c r="D314">
        <v>7</v>
      </c>
      <c r="E314">
        <v>3</v>
      </c>
      <c r="F314" s="6" t="s">
        <v>60</v>
      </c>
      <c r="G314" s="73" t="s">
        <v>352</v>
      </c>
      <c r="P314" s="48"/>
      <c r="Q314" s="48"/>
      <c r="R314" s="70"/>
    </row>
    <row r="315" spans="1:18" ht="12.75">
      <c r="A315">
        <v>6</v>
      </c>
      <c r="B315" t="s">
        <v>278</v>
      </c>
      <c r="C315" t="s">
        <v>123</v>
      </c>
      <c r="D315">
        <v>8</v>
      </c>
      <c r="E315">
        <v>3</v>
      </c>
      <c r="F315" s="6" t="s">
        <v>60</v>
      </c>
      <c r="G315" s="73" t="s">
        <v>352</v>
      </c>
      <c r="P315" s="48"/>
      <c r="Q315" s="48"/>
      <c r="R315" s="70"/>
    </row>
    <row r="316" spans="1:18" ht="12.75">
      <c r="A316">
        <v>6</v>
      </c>
      <c r="B316" t="s">
        <v>110</v>
      </c>
      <c r="C316" t="s">
        <v>124</v>
      </c>
      <c r="D316">
        <v>9</v>
      </c>
      <c r="E316">
        <v>2</v>
      </c>
      <c r="F316" s="6" t="s">
        <v>60</v>
      </c>
      <c r="G316" s="73" t="s">
        <v>64</v>
      </c>
      <c r="P316" s="48"/>
      <c r="Q316" s="48"/>
      <c r="R316" s="70"/>
    </row>
    <row r="317" spans="1:18" ht="12.75">
      <c r="A317">
        <v>7</v>
      </c>
      <c r="B317" t="s">
        <v>277</v>
      </c>
      <c r="C317" t="s">
        <v>315</v>
      </c>
      <c r="D317">
        <v>6</v>
      </c>
      <c r="E317">
        <v>1</v>
      </c>
      <c r="F317" s="6" t="s">
        <v>60</v>
      </c>
      <c r="G317" s="73" t="s">
        <v>352</v>
      </c>
      <c r="P317" s="48"/>
      <c r="Q317" s="48"/>
      <c r="R317" s="70"/>
    </row>
    <row r="318" spans="1:18" ht="12.75">
      <c r="A318">
        <v>7</v>
      </c>
      <c r="B318" t="s">
        <v>66</v>
      </c>
      <c r="C318" t="s">
        <v>116</v>
      </c>
      <c r="D318">
        <v>4</v>
      </c>
      <c r="E318">
        <v>7</v>
      </c>
      <c r="F318" s="6" t="s">
        <v>58</v>
      </c>
      <c r="G318" s="73" t="s">
        <v>352</v>
      </c>
      <c r="P318" s="48"/>
      <c r="Q318" s="48"/>
      <c r="R318" s="70"/>
    </row>
    <row r="319" spans="1:18" ht="12.75">
      <c r="A319">
        <v>8</v>
      </c>
      <c r="B319" t="s">
        <v>277</v>
      </c>
      <c r="C319" t="s">
        <v>139</v>
      </c>
      <c r="D319">
        <v>8</v>
      </c>
      <c r="E319">
        <v>2</v>
      </c>
      <c r="F319" s="6" t="s">
        <v>60</v>
      </c>
      <c r="G319" s="73" t="s">
        <v>64</v>
      </c>
      <c r="P319" s="48"/>
      <c r="Q319" s="48"/>
      <c r="R319" s="70"/>
    </row>
    <row r="320" spans="1:18" ht="12.75">
      <c r="A320">
        <v>8</v>
      </c>
      <c r="B320" t="s">
        <v>215</v>
      </c>
      <c r="C320" t="s">
        <v>129</v>
      </c>
      <c r="D320">
        <v>13</v>
      </c>
      <c r="E320">
        <v>2</v>
      </c>
      <c r="F320" s="6" t="s">
        <v>60</v>
      </c>
      <c r="G320" s="73" t="s">
        <v>352</v>
      </c>
      <c r="P320" s="48"/>
      <c r="Q320" s="48"/>
      <c r="R320" s="70"/>
    </row>
    <row r="321" spans="1:18" ht="12.75">
      <c r="A321">
        <v>8</v>
      </c>
      <c r="B321" t="s">
        <v>61</v>
      </c>
      <c r="C321" t="s">
        <v>125</v>
      </c>
      <c r="D321">
        <v>15</v>
      </c>
      <c r="E321">
        <v>4</v>
      </c>
      <c r="F321" s="6" t="s">
        <v>60</v>
      </c>
      <c r="G321" s="73" t="s">
        <v>352</v>
      </c>
      <c r="P321" s="48"/>
      <c r="Q321" s="48"/>
      <c r="R321" s="70"/>
    </row>
    <row r="322" spans="1:18" ht="12.75">
      <c r="A322">
        <v>8</v>
      </c>
      <c r="B322" t="s">
        <v>289</v>
      </c>
      <c r="C322" t="s">
        <v>121</v>
      </c>
      <c r="D322">
        <v>22</v>
      </c>
      <c r="E322">
        <v>13</v>
      </c>
      <c r="F322" s="6" t="s">
        <v>60</v>
      </c>
      <c r="G322" s="73" t="s">
        <v>352</v>
      </c>
      <c r="P322" s="48"/>
      <c r="Q322" s="48"/>
      <c r="R322" s="70"/>
    </row>
    <row r="323" spans="1:18" ht="12.75">
      <c r="A323">
        <v>9</v>
      </c>
      <c r="B323" t="s">
        <v>61</v>
      </c>
      <c r="C323" t="s">
        <v>317</v>
      </c>
      <c r="D323">
        <v>13</v>
      </c>
      <c r="E323">
        <v>0</v>
      </c>
      <c r="F323" s="6" t="s">
        <v>60</v>
      </c>
      <c r="G323" s="73" t="s">
        <v>352</v>
      </c>
      <c r="P323" s="48"/>
      <c r="Q323" s="48"/>
      <c r="R323" s="70"/>
    </row>
    <row r="324" spans="1:18" ht="12.75">
      <c r="A324">
        <v>9</v>
      </c>
      <c r="B324" t="s">
        <v>278</v>
      </c>
      <c r="C324" t="s">
        <v>125</v>
      </c>
      <c r="D324">
        <v>4</v>
      </c>
      <c r="E324">
        <v>7</v>
      </c>
      <c r="F324" s="6" t="s">
        <v>58</v>
      </c>
      <c r="G324" s="73" t="s">
        <v>64</v>
      </c>
      <c r="P324" s="48"/>
      <c r="Q324" s="48"/>
      <c r="R324" s="70"/>
    </row>
    <row r="325" spans="1:18" ht="12.75">
      <c r="A325">
        <v>9</v>
      </c>
      <c r="B325" t="s">
        <v>110</v>
      </c>
      <c r="C325" t="s">
        <v>310</v>
      </c>
      <c r="D325">
        <v>7</v>
      </c>
      <c r="E325">
        <v>3</v>
      </c>
      <c r="F325" s="6" t="s">
        <v>60</v>
      </c>
      <c r="G325" s="73" t="s">
        <v>64</v>
      </c>
      <c r="P325" s="48"/>
      <c r="Q325" s="48"/>
      <c r="R325" s="70"/>
    </row>
    <row r="326" spans="1:18" ht="12.75">
      <c r="A326">
        <v>10</v>
      </c>
      <c r="B326" t="s">
        <v>287</v>
      </c>
      <c r="C326" t="s">
        <v>140</v>
      </c>
      <c r="D326">
        <v>2</v>
      </c>
      <c r="E326">
        <v>4</v>
      </c>
      <c r="F326" s="6" t="s">
        <v>58</v>
      </c>
      <c r="G326" s="73" t="s">
        <v>352</v>
      </c>
      <c r="P326" s="48"/>
      <c r="Q326" s="48"/>
      <c r="R326" s="70"/>
    </row>
    <row r="327" spans="1:18" ht="12.75">
      <c r="A327">
        <v>11</v>
      </c>
      <c r="B327" t="s">
        <v>280</v>
      </c>
      <c r="C327" t="s">
        <v>199</v>
      </c>
      <c r="D327">
        <v>9</v>
      </c>
      <c r="E327">
        <v>2</v>
      </c>
      <c r="F327" s="6" t="s">
        <v>60</v>
      </c>
      <c r="G327" s="73" t="s">
        <v>352</v>
      </c>
      <c r="P327" s="48"/>
      <c r="Q327" s="48"/>
      <c r="R327" s="70"/>
    </row>
    <row r="328" spans="1:18" ht="12.75">
      <c r="A328">
        <v>11</v>
      </c>
      <c r="B328" t="s">
        <v>61</v>
      </c>
      <c r="C328" t="s">
        <v>308</v>
      </c>
      <c r="D328">
        <v>21</v>
      </c>
      <c r="E328">
        <v>2</v>
      </c>
      <c r="F328" s="6" t="s">
        <v>60</v>
      </c>
      <c r="G328" s="73" t="s">
        <v>352</v>
      </c>
      <c r="P328" s="48"/>
      <c r="Q328" s="48"/>
      <c r="R328" s="70"/>
    </row>
    <row r="329" spans="1:18" ht="12.75">
      <c r="A329">
        <v>11</v>
      </c>
      <c r="B329" t="s">
        <v>278</v>
      </c>
      <c r="C329" t="s">
        <v>126</v>
      </c>
      <c r="D329">
        <v>2</v>
      </c>
      <c r="E329">
        <v>8</v>
      </c>
      <c r="F329" s="6" t="s">
        <v>58</v>
      </c>
      <c r="G329" s="73" t="s">
        <v>64</v>
      </c>
      <c r="P329" s="48"/>
      <c r="Q329" s="48"/>
      <c r="R329" s="70"/>
    </row>
    <row r="330" spans="1:18" ht="12.75">
      <c r="A330">
        <v>12</v>
      </c>
      <c r="B330" t="s">
        <v>63</v>
      </c>
      <c r="C330" t="s">
        <v>139</v>
      </c>
      <c r="D330">
        <v>3</v>
      </c>
      <c r="E330">
        <v>0</v>
      </c>
      <c r="F330" s="6" t="s">
        <v>60</v>
      </c>
      <c r="G330" s="73" t="s">
        <v>64</v>
      </c>
      <c r="P330" s="48"/>
      <c r="Q330" s="48"/>
      <c r="R330" s="70"/>
    </row>
    <row r="331" spans="1:18" ht="12.75">
      <c r="A331">
        <v>12</v>
      </c>
      <c r="B331" t="s">
        <v>275</v>
      </c>
      <c r="C331" t="s">
        <v>123</v>
      </c>
      <c r="D331">
        <v>3</v>
      </c>
      <c r="E331">
        <v>0</v>
      </c>
      <c r="F331" s="6" t="s">
        <v>60</v>
      </c>
      <c r="G331" s="73" t="s">
        <v>352</v>
      </c>
      <c r="P331" s="48"/>
      <c r="Q331" s="48"/>
      <c r="R331" s="70"/>
    </row>
    <row r="332" spans="1:18" ht="12.75">
      <c r="A332">
        <v>12</v>
      </c>
      <c r="B332" t="s">
        <v>300</v>
      </c>
      <c r="C332" t="s">
        <v>131</v>
      </c>
      <c r="D332">
        <v>6</v>
      </c>
      <c r="E332">
        <v>0</v>
      </c>
      <c r="F332" s="6" t="s">
        <v>60</v>
      </c>
      <c r="G332" s="73" t="s">
        <v>352</v>
      </c>
      <c r="P332" s="48"/>
      <c r="Q332" s="48"/>
      <c r="R332" s="70"/>
    </row>
    <row r="333" spans="1:18" ht="12.75">
      <c r="A333">
        <v>13</v>
      </c>
      <c r="B333" t="s">
        <v>290</v>
      </c>
      <c r="C333" t="s">
        <v>115</v>
      </c>
      <c r="D333">
        <v>1</v>
      </c>
      <c r="E333">
        <v>4</v>
      </c>
      <c r="F333" s="6" t="s">
        <v>58</v>
      </c>
      <c r="G333" s="73" t="s">
        <v>64</v>
      </c>
      <c r="P333" s="48"/>
      <c r="Q333" s="48"/>
      <c r="R333" s="70"/>
    </row>
    <row r="334" spans="1:18" ht="12.75">
      <c r="A334">
        <v>14</v>
      </c>
      <c r="B334" t="s">
        <v>234</v>
      </c>
      <c r="C334" t="s">
        <v>162</v>
      </c>
      <c r="D334">
        <v>2</v>
      </c>
      <c r="E334">
        <v>1</v>
      </c>
      <c r="F334" s="6" t="s">
        <v>60</v>
      </c>
      <c r="G334" s="73" t="s">
        <v>64</v>
      </c>
      <c r="P334" s="48"/>
      <c r="Q334" s="48"/>
      <c r="R334" s="70"/>
    </row>
    <row r="335" spans="1:18" ht="12.75">
      <c r="A335">
        <v>14</v>
      </c>
      <c r="B335" t="s">
        <v>61</v>
      </c>
      <c r="C335" t="s">
        <v>312</v>
      </c>
      <c r="D335">
        <v>8</v>
      </c>
      <c r="E335">
        <v>0</v>
      </c>
      <c r="F335" s="6" t="s">
        <v>60</v>
      </c>
      <c r="G335" s="73" t="s">
        <v>352</v>
      </c>
      <c r="P335" s="48"/>
      <c r="Q335" s="48"/>
      <c r="R335" s="70"/>
    </row>
    <row r="336" spans="1:18" ht="12.75">
      <c r="A336">
        <v>14</v>
      </c>
      <c r="B336" t="s">
        <v>110</v>
      </c>
      <c r="C336" t="s">
        <v>115</v>
      </c>
      <c r="D336">
        <v>2</v>
      </c>
      <c r="E336">
        <v>3</v>
      </c>
      <c r="F336" s="6" t="s">
        <v>58</v>
      </c>
      <c r="G336" s="73" t="s">
        <v>352</v>
      </c>
      <c r="P336" s="48"/>
      <c r="Q336" s="48"/>
      <c r="R336" s="70"/>
    </row>
    <row r="337" spans="1:18" ht="12.75">
      <c r="A337">
        <v>15</v>
      </c>
      <c r="B337" t="s">
        <v>280</v>
      </c>
      <c r="C337" t="s">
        <v>118</v>
      </c>
      <c r="D337">
        <v>1</v>
      </c>
      <c r="E337">
        <v>2</v>
      </c>
      <c r="F337" s="6" t="s">
        <v>58</v>
      </c>
      <c r="G337" s="73" t="s">
        <v>352</v>
      </c>
      <c r="P337" s="48"/>
      <c r="Q337" s="48"/>
      <c r="R337" s="70"/>
    </row>
    <row r="338" spans="1:18" ht="12.75">
      <c r="A338">
        <v>15</v>
      </c>
      <c r="B338" t="s">
        <v>221</v>
      </c>
      <c r="C338" t="s">
        <v>140</v>
      </c>
      <c r="D338">
        <v>0</v>
      </c>
      <c r="E338">
        <v>6</v>
      </c>
      <c r="F338" s="6" t="s">
        <v>58</v>
      </c>
      <c r="G338" s="73" t="s">
        <v>352</v>
      </c>
      <c r="P338" s="48"/>
      <c r="Q338" s="48"/>
      <c r="R338" s="70"/>
    </row>
    <row r="339" spans="1:18" ht="13.5" thickBot="1">
      <c r="A339">
        <v>15</v>
      </c>
      <c r="B339" t="s">
        <v>278</v>
      </c>
      <c r="C339" t="s">
        <v>139</v>
      </c>
      <c r="D339">
        <v>0</v>
      </c>
      <c r="E339">
        <v>4</v>
      </c>
      <c r="F339" s="6" t="s">
        <v>58</v>
      </c>
      <c r="G339" s="73" t="s">
        <v>352</v>
      </c>
      <c r="P339" s="48"/>
      <c r="Q339" s="48"/>
      <c r="R339" s="70"/>
    </row>
    <row r="340" spans="1:18" ht="12.75">
      <c r="A340" s="88"/>
      <c r="B340" s="88"/>
      <c r="C340" s="88"/>
      <c r="D340" s="88"/>
      <c r="E340" s="88"/>
      <c r="F340" s="87"/>
      <c r="G340" s="87"/>
      <c r="H340" s="88"/>
      <c r="I340" s="88"/>
      <c r="J340" s="88"/>
      <c r="K340" s="88"/>
      <c r="L340" s="88"/>
      <c r="M340" s="88"/>
      <c r="N340" s="88"/>
      <c r="O340" s="88"/>
      <c r="P340" s="89"/>
      <c r="Q340" s="92"/>
      <c r="R340" s="70"/>
    </row>
    <row r="341" spans="1:18" ht="13.5" thickBot="1">
      <c r="A341" s="81"/>
      <c r="B341" s="81"/>
      <c r="C341" s="81"/>
      <c r="D341" s="81"/>
      <c r="E341" s="81"/>
      <c r="F341" s="80"/>
      <c r="G341" s="80"/>
      <c r="H341" s="81"/>
      <c r="I341" s="81"/>
      <c r="J341" s="81"/>
      <c r="K341" s="81"/>
      <c r="L341" s="81"/>
      <c r="M341" s="81"/>
      <c r="N341" s="81"/>
      <c r="O341" s="81"/>
      <c r="P341" s="83"/>
      <c r="Q341" s="93"/>
      <c r="R341" s="70"/>
    </row>
    <row r="342" spans="1:18" ht="12.75">
      <c r="A342" s="10" t="s">
        <v>235</v>
      </c>
      <c r="B342" s="94"/>
      <c r="C342" s="22"/>
      <c r="D342" s="22"/>
      <c r="E342" s="22"/>
      <c r="F342" s="26"/>
      <c r="G342" s="95"/>
      <c r="H342" s="22"/>
      <c r="I342" s="22"/>
      <c r="J342" s="22"/>
      <c r="K342" s="22"/>
      <c r="L342" s="22"/>
      <c r="M342" s="22"/>
      <c r="N342" s="22"/>
      <c r="O342" s="22"/>
      <c r="P342" s="7" t="s">
        <v>357</v>
      </c>
      <c r="Q342" s="51" t="s">
        <v>358</v>
      </c>
      <c r="R342" s="70"/>
    </row>
    <row r="343" spans="6:20" ht="12.75">
      <c r="F343" s="1" t="s">
        <v>148</v>
      </c>
      <c r="G343" s="69"/>
      <c r="H343" s="1" t="s">
        <v>357</v>
      </c>
      <c r="I343" s="1" t="s">
        <v>357</v>
      </c>
      <c r="J343" s="1" t="s">
        <v>358</v>
      </c>
      <c r="K343" s="1" t="s">
        <v>358</v>
      </c>
      <c r="L343" s="1" t="s">
        <v>359</v>
      </c>
      <c r="M343" s="1" t="s">
        <v>359</v>
      </c>
      <c r="N343" s="1" t="s">
        <v>360</v>
      </c>
      <c r="O343" s="1" t="s">
        <v>360</v>
      </c>
      <c r="P343" s="7" t="s">
        <v>361</v>
      </c>
      <c r="Q343" s="7" t="s">
        <v>361</v>
      </c>
      <c r="R343" s="70"/>
      <c r="S343" s="1" t="s">
        <v>357</v>
      </c>
      <c r="T343" s="1" t="s">
        <v>358</v>
      </c>
    </row>
    <row r="344" spans="1:20" ht="13.5" thickBot="1">
      <c r="A344" s="11" t="s">
        <v>362</v>
      </c>
      <c r="B344" s="11" t="s">
        <v>363</v>
      </c>
      <c r="C344" s="11" t="s">
        <v>150</v>
      </c>
      <c r="D344" s="11" t="s">
        <v>364</v>
      </c>
      <c r="E344" s="11" t="s">
        <v>53</v>
      </c>
      <c r="F344" s="11" t="s">
        <v>54</v>
      </c>
      <c r="G344" s="17" t="s">
        <v>55</v>
      </c>
      <c r="H344" s="13" t="s">
        <v>319</v>
      </c>
      <c r="I344" s="14" t="s">
        <v>320</v>
      </c>
      <c r="J344" s="14" t="s">
        <v>319</v>
      </c>
      <c r="K344" s="14" t="s">
        <v>320</v>
      </c>
      <c r="L344" s="14" t="s">
        <v>364</v>
      </c>
      <c r="M344" s="14" t="s">
        <v>53</v>
      </c>
      <c r="N344" s="14" t="s">
        <v>364</v>
      </c>
      <c r="O344" s="14" t="s">
        <v>53</v>
      </c>
      <c r="P344" s="15" t="s">
        <v>56</v>
      </c>
      <c r="Q344" s="15" t="s">
        <v>56</v>
      </c>
      <c r="R344" s="70"/>
      <c r="S344" s="16" t="s">
        <v>282</v>
      </c>
      <c r="T344" s="16" t="s">
        <v>282</v>
      </c>
    </row>
    <row r="345" spans="1:20" ht="12.75">
      <c r="A345">
        <v>1</v>
      </c>
      <c r="B345" t="s">
        <v>66</v>
      </c>
      <c r="C345" t="s">
        <v>121</v>
      </c>
      <c r="D345">
        <v>57</v>
      </c>
      <c r="E345">
        <v>24</v>
      </c>
      <c r="F345" s="6" t="s">
        <v>60</v>
      </c>
      <c r="G345" s="100" t="s">
        <v>352</v>
      </c>
      <c r="H345" s="101">
        <v>36</v>
      </c>
      <c r="I345" s="49">
        <v>18</v>
      </c>
      <c r="J345">
        <f>H345+J304</f>
        <v>332</v>
      </c>
      <c r="K345">
        <f>I345+K304</f>
        <v>167</v>
      </c>
      <c r="L345">
        <f>SUM(D345:D380)</f>
        <v>348</v>
      </c>
      <c r="M345">
        <f>SUM(E345:E380)</f>
        <v>277</v>
      </c>
      <c r="N345">
        <f>L345+N304</f>
        <v>2444</v>
      </c>
      <c r="O345">
        <f>M345+O304</f>
        <v>2258</v>
      </c>
      <c r="P345" s="48">
        <f>S345/H345</f>
        <v>17.36111111111111</v>
      </c>
      <c r="Q345" s="48">
        <f>T345/J345</f>
        <v>14.466867469879517</v>
      </c>
      <c r="R345" s="70"/>
      <c r="S345" s="6">
        <f>L345+M345</f>
        <v>625</v>
      </c>
      <c r="T345" s="6">
        <f>S345+T304</f>
        <v>4803</v>
      </c>
    </row>
    <row r="346" spans="1:18" ht="12.75">
      <c r="A346">
        <v>2</v>
      </c>
      <c r="B346" t="s">
        <v>236</v>
      </c>
      <c r="C346" t="s">
        <v>162</v>
      </c>
      <c r="D346">
        <v>11</v>
      </c>
      <c r="E346">
        <v>14</v>
      </c>
      <c r="F346" s="6" t="s">
        <v>58</v>
      </c>
      <c r="G346" s="102" t="s">
        <v>64</v>
      </c>
      <c r="P346" s="48"/>
      <c r="Q346" s="48"/>
      <c r="R346" s="70"/>
    </row>
    <row r="347" spans="1:18" ht="12.75">
      <c r="A347">
        <v>2</v>
      </c>
      <c r="B347" t="s">
        <v>283</v>
      </c>
      <c r="C347" t="s">
        <v>140</v>
      </c>
      <c r="D347">
        <v>16</v>
      </c>
      <c r="E347">
        <v>10</v>
      </c>
      <c r="F347" s="6" t="s">
        <v>60</v>
      </c>
      <c r="G347" s="102" t="s">
        <v>352</v>
      </c>
      <c r="P347" s="48"/>
      <c r="Q347" s="48"/>
      <c r="R347" s="70"/>
    </row>
    <row r="348" spans="1:17" ht="12.75">
      <c r="A348">
        <v>2</v>
      </c>
      <c r="B348" t="s">
        <v>290</v>
      </c>
      <c r="C348" t="s">
        <v>304</v>
      </c>
      <c r="D348">
        <v>21</v>
      </c>
      <c r="E348">
        <v>6</v>
      </c>
      <c r="F348" s="6" t="s">
        <v>60</v>
      </c>
      <c r="G348" s="102" t="s">
        <v>352</v>
      </c>
      <c r="P348" s="48"/>
      <c r="Q348" s="91"/>
    </row>
    <row r="349" spans="1:17" ht="12.75">
      <c r="A349">
        <v>2</v>
      </c>
      <c r="B349" t="s">
        <v>215</v>
      </c>
      <c r="C349" t="s">
        <v>131</v>
      </c>
      <c r="D349">
        <v>6</v>
      </c>
      <c r="E349">
        <v>21</v>
      </c>
      <c r="F349" s="6" t="s">
        <v>58</v>
      </c>
      <c r="G349" s="102" t="s">
        <v>64</v>
      </c>
      <c r="P349" s="48"/>
      <c r="Q349" s="91"/>
    </row>
    <row r="350" spans="1:17" ht="12.75">
      <c r="A350">
        <v>3</v>
      </c>
      <c r="B350" t="s">
        <v>280</v>
      </c>
      <c r="C350" t="s">
        <v>130</v>
      </c>
      <c r="D350">
        <v>16</v>
      </c>
      <c r="E350">
        <v>5</v>
      </c>
      <c r="F350" s="6" t="s">
        <v>60</v>
      </c>
      <c r="G350" s="102" t="s">
        <v>288</v>
      </c>
      <c r="P350" s="48"/>
      <c r="Q350" s="91"/>
    </row>
    <row r="351" spans="1:17" ht="12.75">
      <c r="A351">
        <v>3</v>
      </c>
      <c r="B351" t="s">
        <v>278</v>
      </c>
      <c r="C351" t="s">
        <v>115</v>
      </c>
      <c r="D351">
        <v>6</v>
      </c>
      <c r="E351">
        <v>14</v>
      </c>
      <c r="F351" s="6" t="s">
        <v>58</v>
      </c>
      <c r="G351" s="102" t="s">
        <v>288</v>
      </c>
      <c r="P351" s="48"/>
      <c r="Q351" s="91"/>
    </row>
    <row r="352" spans="1:17" ht="12.75">
      <c r="A352">
        <v>4</v>
      </c>
      <c r="B352" t="s">
        <v>237</v>
      </c>
      <c r="C352" t="s">
        <v>119</v>
      </c>
      <c r="D352">
        <v>4</v>
      </c>
      <c r="E352">
        <v>11</v>
      </c>
      <c r="F352" s="6" t="s">
        <v>58</v>
      </c>
      <c r="G352" s="102" t="s">
        <v>352</v>
      </c>
      <c r="P352" s="48"/>
      <c r="Q352" s="91"/>
    </row>
    <row r="353" spans="1:17" ht="12.75">
      <c r="A353">
        <v>5</v>
      </c>
      <c r="B353" t="s">
        <v>280</v>
      </c>
      <c r="C353" t="s">
        <v>315</v>
      </c>
      <c r="D353">
        <v>6</v>
      </c>
      <c r="E353">
        <v>8</v>
      </c>
      <c r="F353" s="6" t="s">
        <v>58</v>
      </c>
      <c r="G353" s="102" t="s">
        <v>288</v>
      </c>
      <c r="P353" s="48"/>
      <c r="Q353" s="91"/>
    </row>
    <row r="354" spans="1:17" ht="12.75">
      <c r="A354">
        <v>5</v>
      </c>
      <c r="B354" t="s">
        <v>238</v>
      </c>
      <c r="C354" t="s">
        <v>147</v>
      </c>
      <c r="D354">
        <v>13</v>
      </c>
      <c r="E354">
        <v>3</v>
      </c>
      <c r="F354" s="6" t="s">
        <v>60</v>
      </c>
      <c r="G354" s="102" t="s">
        <v>64</v>
      </c>
      <c r="P354" s="48"/>
      <c r="Q354" s="91"/>
    </row>
    <row r="355" spans="1:17" ht="12.75">
      <c r="A355">
        <v>5</v>
      </c>
      <c r="B355" t="s">
        <v>66</v>
      </c>
      <c r="C355" t="s">
        <v>131</v>
      </c>
      <c r="D355">
        <v>13</v>
      </c>
      <c r="E355">
        <v>10</v>
      </c>
      <c r="F355" s="6" t="s">
        <v>60</v>
      </c>
      <c r="G355" s="102" t="s">
        <v>288</v>
      </c>
      <c r="P355" s="48"/>
      <c r="Q355" s="91"/>
    </row>
    <row r="356" spans="1:17" ht="12.75">
      <c r="A356">
        <v>6</v>
      </c>
      <c r="B356" t="s">
        <v>113</v>
      </c>
      <c r="C356" t="s">
        <v>118</v>
      </c>
      <c r="D356">
        <v>10</v>
      </c>
      <c r="E356">
        <v>8</v>
      </c>
      <c r="F356" s="6" t="s">
        <v>60</v>
      </c>
      <c r="G356" s="102" t="s">
        <v>64</v>
      </c>
      <c r="P356" s="48"/>
      <c r="Q356" s="91"/>
    </row>
    <row r="357" spans="1:17" ht="12.75">
      <c r="A357">
        <v>6</v>
      </c>
      <c r="B357" t="s">
        <v>284</v>
      </c>
      <c r="C357" t="s">
        <v>126</v>
      </c>
      <c r="D357">
        <v>12</v>
      </c>
      <c r="E357">
        <v>10</v>
      </c>
      <c r="F357" s="6" t="s">
        <v>60</v>
      </c>
      <c r="G357" s="102" t="s">
        <v>64</v>
      </c>
      <c r="P357" s="48"/>
      <c r="Q357" s="91"/>
    </row>
    <row r="358" spans="1:17" ht="12.75">
      <c r="A358">
        <v>7</v>
      </c>
      <c r="B358" t="s">
        <v>287</v>
      </c>
      <c r="C358" t="s">
        <v>140</v>
      </c>
      <c r="D358">
        <v>4</v>
      </c>
      <c r="E358">
        <v>12</v>
      </c>
      <c r="F358" s="6" t="s">
        <v>58</v>
      </c>
      <c r="G358" s="102" t="s">
        <v>352</v>
      </c>
      <c r="P358" s="48"/>
      <c r="Q358" s="91"/>
    </row>
    <row r="359" spans="1:17" ht="12.75">
      <c r="A359">
        <v>7</v>
      </c>
      <c r="B359" t="s">
        <v>66</v>
      </c>
      <c r="C359" t="s">
        <v>312</v>
      </c>
      <c r="D359">
        <v>18</v>
      </c>
      <c r="E359">
        <v>8</v>
      </c>
      <c r="F359" s="6" t="s">
        <v>60</v>
      </c>
      <c r="G359" s="102" t="s">
        <v>288</v>
      </c>
      <c r="P359" s="48"/>
      <c r="Q359" s="91"/>
    </row>
    <row r="360" spans="1:17" ht="12.75">
      <c r="A360">
        <v>8</v>
      </c>
      <c r="B360" t="s">
        <v>216</v>
      </c>
      <c r="C360" t="s">
        <v>312</v>
      </c>
      <c r="D360">
        <v>11</v>
      </c>
      <c r="E360">
        <v>7</v>
      </c>
      <c r="F360" s="6" t="s">
        <v>60</v>
      </c>
      <c r="G360" s="102" t="s">
        <v>288</v>
      </c>
      <c r="P360" s="48"/>
      <c r="Q360" s="91"/>
    </row>
    <row r="361" spans="1:17" ht="12.75">
      <c r="A361">
        <v>8</v>
      </c>
      <c r="B361" t="s">
        <v>275</v>
      </c>
      <c r="C361" t="s">
        <v>124</v>
      </c>
      <c r="D361">
        <v>5</v>
      </c>
      <c r="E361">
        <v>12</v>
      </c>
      <c r="F361" s="6" t="s">
        <v>58</v>
      </c>
      <c r="G361" s="102" t="s">
        <v>288</v>
      </c>
      <c r="P361" s="48"/>
      <c r="Q361" s="91"/>
    </row>
    <row r="362" spans="1:17" ht="12.75">
      <c r="A362">
        <v>8</v>
      </c>
      <c r="B362" t="s">
        <v>284</v>
      </c>
      <c r="C362" t="s">
        <v>125</v>
      </c>
      <c r="D362">
        <v>22</v>
      </c>
      <c r="E362">
        <v>4</v>
      </c>
      <c r="F362" s="6" t="s">
        <v>60</v>
      </c>
      <c r="G362" s="102" t="s">
        <v>288</v>
      </c>
      <c r="P362" s="48"/>
      <c r="Q362" s="91"/>
    </row>
    <row r="363" spans="1:17" ht="12.75">
      <c r="A363">
        <v>9</v>
      </c>
      <c r="B363" t="s">
        <v>277</v>
      </c>
      <c r="C363" t="s">
        <v>145</v>
      </c>
      <c r="D363">
        <v>7</v>
      </c>
      <c r="E363">
        <v>7</v>
      </c>
      <c r="F363" s="6" t="s">
        <v>58</v>
      </c>
      <c r="G363" s="102" t="s">
        <v>64</v>
      </c>
      <c r="P363" s="48"/>
      <c r="Q363" s="91"/>
    </row>
    <row r="364" spans="1:17" ht="12.75">
      <c r="A364">
        <v>9</v>
      </c>
      <c r="B364" t="s">
        <v>287</v>
      </c>
      <c r="C364" t="s">
        <v>123</v>
      </c>
      <c r="D364">
        <v>4</v>
      </c>
      <c r="E364">
        <v>8</v>
      </c>
      <c r="F364" s="6" t="s">
        <v>58</v>
      </c>
      <c r="G364" s="102" t="s">
        <v>288</v>
      </c>
      <c r="P364" s="48"/>
      <c r="Q364" s="91"/>
    </row>
    <row r="365" spans="1:17" ht="12.75">
      <c r="A365">
        <v>10</v>
      </c>
      <c r="B365" t="s">
        <v>270</v>
      </c>
      <c r="C365" t="s">
        <v>115</v>
      </c>
      <c r="D365">
        <v>4</v>
      </c>
      <c r="E365">
        <v>10</v>
      </c>
      <c r="F365" s="6" t="s">
        <v>58</v>
      </c>
      <c r="G365" s="102" t="s">
        <v>288</v>
      </c>
      <c r="P365" s="48"/>
      <c r="Q365" s="91"/>
    </row>
    <row r="366" spans="1:17" ht="12.75">
      <c r="A366">
        <v>10</v>
      </c>
      <c r="B366" t="s">
        <v>66</v>
      </c>
      <c r="C366" t="s">
        <v>129</v>
      </c>
      <c r="D366">
        <v>14</v>
      </c>
      <c r="E366">
        <v>9</v>
      </c>
      <c r="F366" s="6" t="s">
        <v>60</v>
      </c>
      <c r="G366" s="102" t="s">
        <v>288</v>
      </c>
      <c r="P366" s="48"/>
      <c r="Q366" s="91"/>
    </row>
    <row r="367" spans="1:17" ht="12.75">
      <c r="A367">
        <v>10</v>
      </c>
      <c r="B367" t="s">
        <v>290</v>
      </c>
      <c r="C367" t="s">
        <v>306</v>
      </c>
      <c r="D367">
        <v>16</v>
      </c>
      <c r="E367">
        <v>3</v>
      </c>
      <c r="F367" s="6" t="s">
        <v>60</v>
      </c>
      <c r="G367" s="102" t="s">
        <v>64</v>
      </c>
      <c r="P367" s="48"/>
      <c r="Q367" s="91"/>
    </row>
    <row r="368" spans="1:17" ht="12.75">
      <c r="A368">
        <v>11</v>
      </c>
      <c r="B368" t="s">
        <v>275</v>
      </c>
      <c r="C368" t="s">
        <v>129</v>
      </c>
      <c r="D368">
        <v>5</v>
      </c>
      <c r="E368">
        <v>8</v>
      </c>
      <c r="F368" s="6" t="s">
        <v>58</v>
      </c>
      <c r="G368" s="102" t="s">
        <v>64</v>
      </c>
      <c r="P368" s="48"/>
      <c r="Q368" s="91"/>
    </row>
    <row r="369" spans="1:17" ht="12.75">
      <c r="A369">
        <v>11</v>
      </c>
      <c r="B369" t="s">
        <v>66</v>
      </c>
      <c r="C369" t="s">
        <v>310</v>
      </c>
      <c r="D369">
        <v>14</v>
      </c>
      <c r="E369">
        <v>7</v>
      </c>
      <c r="F369" s="6" t="s">
        <v>60</v>
      </c>
      <c r="G369" s="102" t="s">
        <v>288</v>
      </c>
      <c r="P369" s="48"/>
      <c r="Q369" s="91"/>
    </row>
    <row r="370" spans="1:17" ht="12.75">
      <c r="A370">
        <v>12</v>
      </c>
      <c r="B370" t="s">
        <v>277</v>
      </c>
      <c r="C370" t="s">
        <v>74</v>
      </c>
      <c r="D370">
        <v>5</v>
      </c>
      <c r="E370">
        <v>3</v>
      </c>
      <c r="F370" s="6" t="s">
        <v>60</v>
      </c>
      <c r="G370" s="102" t="s">
        <v>64</v>
      </c>
      <c r="P370" s="48"/>
      <c r="Q370" s="91"/>
    </row>
    <row r="371" spans="1:17" ht="12.75">
      <c r="A371">
        <v>12</v>
      </c>
      <c r="B371" t="s">
        <v>216</v>
      </c>
      <c r="C371" t="s">
        <v>304</v>
      </c>
      <c r="D371">
        <v>8</v>
      </c>
      <c r="E371">
        <v>1</v>
      </c>
      <c r="F371" s="6" t="s">
        <v>60</v>
      </c>
      <c r="G371" s="102" t="s">
        <v>288</v>
      </c>
      <c r="P371" s="48"/>
      <c r="Q371" s="91"/>
    </row>
    <row r="372" spans="1:17" ht="12.75">
      <c r="A372">
        <v>12</v>
      </c>
      <c r="B372" t="s">
        <v>300</v>
      </c>
      <c r="C372" t="s">
        <v>129</v>
      </c>
      <c r="D372">
        <v>7</v>
      </c>
      <c r="E372">
        <v>3</v>
      </c>
      <c r="F372" s="6" t="s">
        <v>60</v>
      </c>
      <c r="G372" s="102" t="s">
        <v>288</v>
      </c>
      <c r="P372" s="48"/>
      <c r="Q372" s="91"/>
    </row>
    <row r="373" spans="1:17" ht="12.75">
      <c r="A373">
        <v>12</v>
      </c>
      <c r="B373" t="s">
        <v>284</v>
      </c>
      <c r="C373" t="s">
        <v>115</v>
      </c>
      <c r="D373">
        <v>3</v>
      </c>
      <c r="E373">
        <v>10</v>
      </c>
      <c r="F373" s="6" t="s">
        <v>58</v>
      </c>
      <c r="G373" s="102" t="s">
        <v>288</v>
      </c>
      <c r="P373" s="48"/>
      <c r="Q373" s="91"/>
    </row>
    <row r="374" spans="1:17" ht="12.75">
      <c r="A374">
        <v>12</v>
      </c>
      <c r="B374" t="s">
        <v>59</v>
      </c>
      <c r="C374" t="s">
        <v>307</v>
      </c>
      <c r="D374">
        <v>3</v>
      </c>
      <c r="E374">
        <v>4</v>
      </c>
      <c r="F374" s="6" t="s">
        <v>58</v>
      </c>
      <c r="G374" s="102" t="s">
        <v>288</v>
      </c>
      <c r="P374" s="48"/>
      <c r="Q374" s="91"/>
    </row>
    <row r="375" spans="1:17" ht="12.75">
      <c r="A375">
        <v>13</v>
      </c>
      <c r="B375" t="s">
        <v>270</v>
      </c>
      <c r="C375" t="s">
        <v>135</v>
      </c>
      <c r="D375">
        <v>1</v>
      </c>
      <c r="E375">
        <v>3</v>
      </c>
      <c r="F375" s="6" t="s">
        <v>58</v>
      </c>
      <c r="G375" s="102" t="s">
        <v>64</v>
      </c>
      <c r="P375" s="48"/>
      <c r="Q375" s="91"/>
    </row>
    <row r="376" spans="1:17" ht="12.75">
      <c r="A376">
        <v>13</v>
      </c>
      <c r="B376" t="s">
        <v>278</v>
      </c>
      <c r="C376" t="s">
        <v>129</v>
      </c>
      <c r="D376">
        <v>1</v>
      </c>
      <c r="E376">
        <v>5</v>
      </c>
      <c r="F376" s="6" t="s">
        <v>58</v>
      </c>
      <c r="G376" s="102" t="s">
        <v>64</v>
      </c>
      <c r="P376" s="48"/>
      <c r="Q376" s="91"/>
    </row>
    <row r="377" spans="1:17" ht="12.75">
      <c r="A377">
        <v>14</v>
      </c>
      <c r="B377" t="s">
        <v>113</v>
      </c>
      <c r="C377" t="s">
        <v>162</v>
      </c>
      <c r="D377">
        <v>3</v>
      </c>
      <c r="E377">
        <v>0</v>
      </c>
      <c r="F377" s="6" t="s">
        <v>60</v>
      </c>
      <c r="G377" s="102" t="s">
        <v>64</v>
      </c>
      <c r="P377" s="48"/>
      <c r="Q377" s="91"/>
    </row>
    <row r="378" spans="1:17" ht="12.75">
      <c r="A378">
        <v>14</v>
      </c>
      <c r="B378" t="s">
        <v>287</v>
      </c>
      <c r="C378" t="s">
        <v>147</v>
      </c>
      <c r="D378">
        <v>2</v>
      </c>
      <c r="E378">
        <v>3</v>
      </c>
      <c r="F378" s="6" t="s">
        <v>58</v>
      </c>
      <c r="G378" s="102" t="s">
        <v>64</v>
      </c>
      <c r="P378" s="48"/>
      <c r="Q378" s="91"/>
    </row>
    <row r="379" spans="1:17" ht="12.75">
      <c r="A379">
        <v>15</v>
      </c>
      <c r="B379" t="s">
        <v>229</v>
      </c>
      <c r="C379" t="s">
        <v>139</v>
      </c>
      <c r="D379">
        <v>0</v>
      </c>
      <c r="E379">
        <v>3</v>
      </c>
      <c r="F379" s="6" t="s">
        <v>58</v>
      </c>
      <c r="G379" s="102" t="s">
        <v>288</v>
      </c>
      <c r="P379" s="48"/>
      <c r="Q379" s="91"/>
    </row>
    <row r="380" spans="1:17" ht="13.5" thickBot="1">
      <c r="A380">
        <v>15</v>
      </c>
      <c r="B380" t="s">
        <v>239</v>
      </c>
      <c r="C380" t="s">
        <v>119</v>
      </c>
      <c r="D380">
        <v>0</v>
      </c>
      <c r="E380">
        <v>3</v>
      </c>
      <c r="F380" s="6" t="s">
        <v>58</v>
      </c>
      <c r="G380" s="102" t="s">
        <v>64</v>
      </c>
      <c r="P380" s="48"/>
      <c r="Q380" s="91"/>
    </row>
    <row r="381" spans="1:18" ht="12.75">
      <c r="A381" s="88"/>
      <c r="B381" s="88"/>
      <c r="C381" s="88"/>
      <c r="D381" s="88"/>
      <c r="E381" s="88"/>
      <c r="F381" s="87"/>
      <c r="G381" s="87"/>
      <c r="H381" s="88"/>
      <c r="I381" s="88"/>
      <c r="J381" s="88"/>
      <c r="K381" s="88"/>
      <c r="L381" s="88"/>
      <c r="M381" s="88"/>
      <c r="N381" s="88"/>
      <c r="O381" s="88"/>
      <c r="P381" s="89"/>
      <c r="Q381" s="92"/>
      <c r="R381" s="70"/>
    </row>
    <row r="382" spans="1:18" ht="13.5" thickBot="1">
      <c r="A382" s="81"/>
      <c r="B382" s="81"/>
      <c r="C382" s="81"/>
      <c r="D382" s="81"/>
      <c r="E382" s="81"/>
      <c r="F382" s="80"/>
      <c r="G382" s="80"/>
      <c r="H382" s="81"/>
      <c r="I382" s="81"/>
      <c r="J382" s="81"/>
      <c r="K382" s="81"/>
      <c r="L382" s="81"/>
      <c r="M382" s="81"/>
      <c r="N382" s="81"/>
      <c r="O382" s="81"/>
      <c r="P382" s="83"/>
      <c r="Q382" s="93"/>
      <c r="R382" s="70"/>
    </row>
    <row r="383" spans="1:18" ht="12.75">
      <c r="A383" s="10" t="s">
        <v>240</v>
      </c>
      <c r="B383" s="94"/>
      <c r="C383" s="22"/>
      <c r="D383" s="22"/>
      <c r="E383" s="22"/>
      <c r="F383" s="26"/>
      <c r="G383" s="95"/>
      <c r="H383" s="22"/>
      <c r="I383" s="22"/>
      <c r="J383" s="22"/>
      <c r="K383" s="22"/>
      <c r="L383" s="22"/>
      <c r="M383" s="22"/>
      <c r="N383" s="22"/>
      <c r="O383" s="22"/>
      <c r="P383" s="7" t="s">
        <v>357</v>
      </c>
      <c r="Q383" s="51" t="s">
        <v>358</v>
      </c>
      <c r="R383" s="70"/>
    </row>
    <row r="384" spans="6:20" ht="12.75">
      <c r="F384" s="1" t="s">
        <v>148</v>
      </c>
      <c r="G384" s="69"/>
      <c r="H384" s="1" t="s">
        <v>357</v>
      </c>
      <c r="I384" s="1" t="s">
        <v>357</v>
      </c>
      <c r="J384" s="1" t="s">
        <v>358</v>
      </c>
      <c r="K384" s="1" t="s">
        <v>358</v>
      </c>
      <c r="L384" s="1" t="s">
        <v>359</v>
      </c>
      <c r="M384" s="1" t="s">
        <v>359</v>
      </c>
      <c r="N384" s="1" t="s">
        <v>360</v>
      </c>
      <c r="O384" s="1" t="s">
        <v>360</v>
      </c>
      <c r="P384" s="7" t="s">
        <v>361</v>
      </c>
      <c r="Q384" s="7" t="s">
        <v>361</v>
      </c>
      <c r="R384" s="70"/>
      <c r="S384" s="1" t="s">
        <v>357</v>
      </c>
      <c r="T384" s="1" t="s">
        <v>358</v>
      </c>
    </row>
    <row r="385" spans="1:20" ht="13.5" thickBot="1">
      <c r="A385" s="11" t="s">
        <v>362</v>
      </c>
      <c r="B385" s="11" t="s">
        <v>363</v>
      </c>
      <c r="C385" s="11" t="s">
        <v>150</v>
      </c>
      <c r="D385" s="11" t="s">
        <v>364</v>
      </c>
      <c r="E385" s="11" t="s">
        <v>53</v>
      </c>
      <c r="F385" s="11" t="s">
        <v>54</v>
      </c>
      <c r="G385" s="12" t="s">
        <v>55</v>
      </c>
      <c r="H385" s="13" t="s">
        <v>319</v>
      </c>
      <c r="I385" s="14" t="s">
        <v>320</v>
      </c>
      <c r="J385" s="14" t="s">
        <v>319</v>
      </c>
      <c r="K385" s="14" t="s">
        <v>320</v>
      </c>
      <c r="L385" s="14" t="s">
        <v>364</v>
      </c>
      <c r="M385" s="14" t="s">
        <v>53</v>
      </c>
      <c r="N385" s="14" t="s">
        <v>364</v>
      </c>
      <c r="O385" s="14" t="s">
        <v>53</v>
      </c>
      <c r="P385" s="15" t="s">
        <v>56</v>
      </c>
      <c r="Q385" s="15" t="s">
        <v>56</v>
      </c>
      <c r="R385" s="70"/>
      <c r="S385" s="16" t="s">
        <v>282</v>
      </c>
      <c r="T385" s="16" t="s">
        <v>282</v>
      </c>
    </row>
    <row r="386" spans="1:20" ht="12.75">
      <c r="A386">
        <v>2</v>
      </c>
      <c r="B386" t="s">
        <v>113</v>
      </c>
      <c r="C386" t="s">
        <v>140</v>
      </c>
      <c r="D386">
        <v>10</v>
      </c>
      <c r="E386">
        <v>0</v>
      </c>
      <c r="F386" s="6" t="s">
        <v>60</v>
      </c>
      <c r="G386" s="73" t="s">
        <v>352</v>
      </c>
      <c r="H386">
        <v>29</v>
      </c>
      <c r="I386">
        <v>18</v>
      </c>
      <c r="J386">
        <f>H386+J345</f>
        <v>361</v>
      </c>
      <c r="K386">
        <f>I386+K345</f>
        <v>185</v>
      </c>
      <c r="L386">
        <f>SUM(D386:D414)</f>
        <v>186</v>
      </c>
      <c r="M386">
        <f>SUM(E386:E414)</f>
        <v>107</v>
      </c>
      <c r="N386">
        <f>L386+N345</f>
        <v>2630</v>
      </c>
      <c r="O386">
        <f>M386+O345</f>
        <v>2365</v>
      </c>
      <c r="P386" s="48">
        <f>S386/H386</f>
        <v>10.10344827586207</v>
      </c>
      <c r="Q386" s="99">
        <f>T386/J386</f>
        <v>14.11634349030471</v>
      </c>
      <c r="S386" s="6">
        <f>L386+M386</f>
        <v>293</v>
      </c>
      <c r="T386" s="6">
        <f>S386+T345</f>
        <v>5096</v>
      </c>
    </row>
    <row r="387" spans="1:17" ht="12.75">
      <c r="A387">
        <v>3</v>
      </c>
      <c r="B387" t="s">
        <v>241</v>
      </c>
      <c r="C387" t="s">
        <v>312</v>
      </c>
      <c r="D387">
        <v>5</v>
      </c>
      <c r="E387">
        <v>3</v>
      </c>
      <c r="F387" s="6" t="s">
        <v>60</v>
      </c>
      <c r="G387" s="73" t="s">
        <v>64</v>
      </c>
      <c r="P387" s="48"/>
      <c r="Q387" s="91"/>
    </row>
    <row r="388" spans="1:17" ht="12.75">
      <c r="A388">
        <v>3</v>
      </c>
      <c r="B388" t="s">
        <v>66</v>
      </c>
      <c r="C388" t="s">
        <v>137</v>
      </c>
      <c r="D388">
        <v>4</v>
      </c>
      <c r="E388">
        <v>16</v>
      </c>
      <c r="F388" s="6" t="s">
        <v>58</v>
      </c>
      <c r="G388" s="73" t="s">
        <v>352</v>
      </c>
      <c r="P388" s="48"/>
      <c r="Q388" s="91"/>
    </row>
    <row r="389" spans="1:17" ht="12.75">
      <c r="A389">
        <v>3</v>
      </c>
      <c r="B389" t="s">
        <v>275</v>
      </c>
      <c r="C389" t="s">
        <v>115</v>
      </c>
      <c r="D389">
        <v>5</v>
      </c>
      <c r="E389">
        <v>5</v>
      </c>
      <c r="F389" s="6" t="s">
        <v>58</v>
      </c>
      <c r="G389" s="73" t="s">
        <v>352</v>
      </c>
      <c r="P389" s="48"/>
      <c r="Q389" s="91"/>
    </row>
    <row r="390" spans="1:17" ht="12.75">
      <c r="A390">
        <v>4</v>
      </c>
      <c r="B390" t="s">
        <v>270</v>
      </c>
      <c r="C390" t="s">
        <v>125</v>
      </c>
      <c r="D390">
        <v>19</v>
      </c>
      <c r="E390">
        <v>0</v>
      </c>
      <c r="F390" s="6" t="s">
        <v>60</v>
      </c>
      <c r="G390" s="73" t="s">
        <v>288</v>
      </c>
      <c r="P390" s="48"/>
      <c r="Q390" s="91"/>
    </row>
    <row r="391" spans="1:17" ht="12.75">
      <c r="A391">
        <v>4</v>
      </c>
      <c r="B391" t="s">
        <v>62</v>
      </c>
      <c r="C391" t="s">
        <v>121</v>
      </c>
      <c r="D391">
        <v>11</v>
      </c>
      <c r="E391">
        <v>0</v>
      </c>
      <c r="F391" s="6" t="s">
        <v>60</v>
      </c>
      <c r="G391" s="73" t="s">
        <v>352</v>
      </c>
      <c r="P391" s="48"/>
      <c r="Q391" s="91"/>
    </row>
    <row r="392" spans="1:17" ht="12.75">
      <c r="A392">
        <v>5</v>
      </c>
      <c r="B392" t="s">
        <v>113</v>
      </c>
      <c r="C392" t="s">
        <v>317</v>
      </c>
      <c r="D392">
        <v>4</v>
      </c>
      <c r="E392">
        <v>2</v>
      </c>
      <c r="F392" s="6" t="s">
        <v>60</v>
      </c>
      <c r="G392" s="73" t="s">
        <v>352</v>
      </c>
      <c r="P392" s="48"/>
      <c r="Q392" s="91"/>
    </row>
    <row r="393" spans="1:17" ht="12.75">
      <c r="A393">
        <v>5</v>
      </c>
      <c r="B393" t="s">
        <v>278</v>
      </c>
      <c r="C393" t="s">
        <v>145</v>
      </c>
      <c r="D393">
        <v>7</v>
      </c>
      <c r="E393">
        <v>3</v>
      </c>
      <c r="F393" s="6" t="s">
        <v>60</v>
      </c>
      <c r="G393" s="73" t="s">
        <v>352</v>
      </c>
      <c r="P393" s="48"/>
      <c r="Q393" s="91"/>
    </row>
    <row r="394" spans="1:17" ht="12.75">
      <c r="A394">
        <v>5</v>
      </c>
      <c r="B394" t="s">
        <v>215</v>
      </c>
      <c r="C394" t="s">
        <v>129</v>
      </c>
      <c r="D394">
        <v>6</v>
      </c>
      <c r="E394">
        <v>5</v>
      </c>
      <c r="F394" s="6" t="s">
        <v>60</v>
      </c>
      <c r="G394" s="73" t="s">
        <v>352</v>
      </c>
      <c r="P394" s="48"/>
      <c r="Q394" s="91"/>
    </row>
    <row r="395" spans="1:17" ht="12.75">
      <c r="A395">
        <v>5</v>
      </c>
      <c r="B395" t="s">
        <v>284</v>
      </c>
      <c r="C395" t="s">
        <v>306</v>
      </c>
      <c r="D395">
        <v>4</v>
      </c>
      <c r="E395">
        <v>7</v>
      </c>
      <c r="F395" s="6" t="s">
        <v>58</v>
      </c>
      <c r="G395" s="73" t="s">
        <v>64</v>
      </c>
      <c r="P395" s="48"/>
      <c r="Q395" s="91"/>
    </row>
    <row r="396" spans="1:17" ht="12.75">
      <c r="A396">
        <v>6</v>
      </c>
      <c r="B396" t="s">
        <v>278</v>
      </c>
      <c r="C396" t="s">
        <v>118</v>
      </c>
      <c r="D396">
        <v>7</v>
      </c>
      <c r="E396">
        <v>0</v>
      </c>
      <c r="F396" s="6" t="s">
        <v>60</v>
      </c>
      <c r="G396" s="73" t="s">
        <v>352</v>
      </c>
      <c r="P396" s="48"/>
      <c r="Q396" s="91"/>
    </row>
    <row r="397" spans="1:17" ht="12.75">
      <c r="A397">
        <v>6</v>
      </c>
      <c r="B397" t="s">
        <v>290</v>
      </c>
      <c r="C397" t="s">
        <v>115</v>
      </c>
      <c r="D397">
        <v>0</v>
      </c>
      <c r="E397">
        <v>7</v>
      </c>
      <c r="F397" s="6" t="s">
        <v>58</v>
      </c>
      <c r="G397" s="73" t="s">
        <v>352</v>
      </c>
      <c r="P397" s="48"/>
      <c r="Q397" s="91"/>
    </row>
    <row r="398" spans="1:17" ht="12.75">
      <c r="A398">
        <v>7</v>
      </c>
      <c r="B398" t="s">
        <v>278</v>
      </c>
      <c r="C398" t="s">
        <v>135</v>
      </c>
      <c r="D398">
        <v>2</v>
      </c>
      <c r="E398">
        <v>5</v>
      </c>
      <c r="F398" s="6" t="s">
        <v>58</v>
      </c>
      <c r="G398" s="73" t="s">
        <v>352</v>
      </c>
      <c r="P398" s="48"/>
      <c r="Q398" s="91"/>
    </row>
    <row r="399" spans="1:17" ht="12.75">
      <c r="A399">
        <v>8</v>
      </c>
      <c r="B399" t="s">
        <v>61</v>
      </c>
      <c r="C399" t="s">
        <v>118</v>
      </c>
      <c r="D399">
        <v>2</v>
      </c>
      <c r="E399">
        <v>3</v>
      </c>
      <c r="F399" s="6" t="s">
        <v>58</v>
      </c>
      <c r="G399" s="73" t="s">
        <v>352</v>
      </c>
      <c r="P399" s="48"/>
      <c r="Q399" s="91"/>
    </row>
    <row r="400" spans="1:17" ht="12.75">
      <c r="A400">
        <v>9</v>
      </c>
      <c r="B400" t="s">
        <v>283</v>
      </c>
      <c r="C400" t="s">
        <v>318</v>
      </c>
      <c r="D400">
        <v>4</v>
      </c>
      <c r="E400">
        <v>1</v>
      </c>
      <c r="F400" s="6" t="s">
        <v>60</v>
      </c>
      <c r="G400" s="73" t="s">
        <v>352</v>
      </c>
      <c r="P400" s="48"/>
      <c r="Q400" s="91"/>
    </row>
    <row r="401" spans="1:17" ht="12.75">
      <c r="A401">
        <v>9</v>
      </c>
      <c r="B401" t="s">
        <v>216</v>
      </c>
      <c r="C401" t="s">
        <v>138</v>
      </c>
      <c r="D401">
        <v>5</v>
      </c>
      <c r="E401">
        <v>1</v>
      </c>
      <c r="F401" s="6" t="s">
        <v>60</v>
      </c>
      <c r="G401" s="73" t="s">
        <v>352</v>
      </c>
      <c r="P401" s="48"/>
      <c r="Q401" s="91"/>
    </row>
    <row r="402" spans="1:17" ht="12.75">
      <c r="A402">
        <v>9</v>
      </c>
      <c r="B402" t="s">
        <v>66</v>
      </c>
      <c r="C402" t="s">
        <v>115</v>
      </c>
      <c r="D402">
        <v>7</v>
      </c>
      <c r="E402">
        <v>2</v>
      </c>
      <c r="F402" s="6" t="s">
        <v>60</v>
      </c>
      <c r="G402" s="73" t="s">
        <v>352</v>
      </c>
      <c r="P402" s="48"/>
      <c r="Q402" s="91"/>
    </row>
    <row r="403" spans="1:17" ht="12.75">
      <c r="A403">
        <v>10</v>
      </c>
      <c r="B403" t="s">
        <v>283</v>
      </c>
      <c r="C403" t="s">
        <v>140</v>
      </c>
      <c r="D403">
        <v>0</v>
      </c>
      <c r="E403">
        <v>3</v>
      </c>
      <c r="F403" s="6" t="s">
        <v>58</v>
      </c>
      <c r="G403" s="73" t="s">
        <v>352</v>
      </c>
      <c r="P403" s="48"/>
      <c r="Q403" s="91"/>
    </row>
    <row r="404" spans="1:17" ht="12.75">
      <c r="A404">
        <v>11</v>
      </c>
      <c r="B404" t="s">
        <v>61</v>
      </c>
      <c r="C404" t="s">
        <v>119</v>
      </c>
      <c r="D404">
        <v>5</v>
      </c>
      <c r="E404">
        <v>2</v>
      </c>
      <c r="F404" s="6" t="s">
        <v>60</v>
      </c>
      <c r="G404" s="73" t="s">
        <v>352</v>
      </c>
      <c r="P404" s="48"/>
      <c r="Q404" s="91"/>
    </row>
    <row r="405" spans="1:17" ht="12.75">
      <c r="A405">
        <v>12</v>
      </c>
      <c r="B405" t="s">
        <v>113</v>
      </c>
      <c r="C405" t="s">
        <v>328</v>
      </c>
      <c r="D405">
        <v>1</v>
      </c>
      <c r="E405">
        <v>2</v>
      </c>
      <c r="F405" s="6" t="s">
        <v>58</v>
      </c>
      <c r="G405" s="73" t="s">
        <v>64</v>
      </c>
      <c r="P405" s="48"/>
      <c r="Q405" s="91"/>
    </row>
    <row r="406" spans="1:17" ht="12.75">
      <c r="A406">
        <v>12</v>
      </c>
      <c r="B406" t="s">
        <v>237</v>
      </c>
      <c r="C406" t="s">
        <v>131</v>
      </c>
      <c r="D406">
        <v>0</v>
      </c>
      <c r="E406">
        <v>4</v>
      </c>
      <c r="F406" s="6" t="s">
        <v>58</v>
      </c>
      <c r="G406" s="73" t="s">
        <v>352</v>
      </c>
      <c r="P406" s="48"/>
      <c r="Q406" s="91"/>
    </row>
    <row r="407" spans="1:17" ht="12.75">
      <c r="A407">
        <v>12</v>
      </c>
      <c r="B407" t="s">
        <v>233</v>
      </c>
      <c r="C407" t="s">
        <v>135</v>
      </c>
      <c r="D407">
        <v>8</v>
      </c>
      <c r="E407">
        <v>0</v>
      </c>
      <c r="F407" s="6" t="s">
        <v>60</v>
      </c>
      <c r="G407" s="73" t="s">
        <v>64</v>
      </c>
      <c r="P407" s="48"/>
      <c r="Q407" s="91"/>
    </row>
    <row r="408" spans="1:17" ht="12.75">
      <c r="A408">
        <v>12</v>
      </c>
      <c r="B408" t="s">
        <v>270</v>
      </c>
      <c r="C408" t="s">
        <v>312</v>
      </c>
      <c r="D408">
        <v>9</v>
      </c>
      <c r="E408">
        <v>0</v>
      </c>
      <c r="F408" s="6" t="s">
        <v>60</v>
      </c>
      <c r="G408" s="73" t="s">
        <v>352</v>
      </c>
      <c r="P408" s="48"/>
      <c r="Q408" s="91"/>
    </row>
    <row r="409" spans="1:17" ht="12.75">
      <c r="A409">
        <v>13</v>
      </c>
      <c r="B409" t="s">
        <v>61</v>
      </c>
      <c r="C409" t="s">
        <v>187</v>
      </c>
      <c r="D409">
        <v>4</v>
      </c>
      <c r="E409">
        <v>1</v>
      </c>
      <c r="F409" s="6" t="s">
        <v>60</v>
      </c>
      <c r="G409" s="73" t="s">
        <v>352</v>
      </c>
      <c r="P409" s="48"/>
      <c r="Q409" s="91"/>
    </row>
    <row r="410" spans="1:17" ht="12.75">
      <c r="A410">
        <v>14</v>
      </c>
      <c r="B410" t="s">
        <v>63</v>
      </c>
      <c r="C410" t="s">
        <v>249</v>
      </c>
      <c r="D410">
        <v>0</v>
      </c>
      <c r="E410">
        <v>4</v>
      </c>
      <c r="F410" s="6" t="s">
        <v>58</v>
      </c>
      <c r="G410" s="73" t="s">
        <v>352</v>
      </c>
      <c r="P410" s="48"/>
      <c r="Q410" s="91"/>
    </row>
    <row r="411" spans="1:17" ht="12.75">
      <c r="A411">
        <v>14</v>
      </c>
      <c r="B411" t="s">
        <v>274</v>
      </c>
      <c r="C411" t="s">
        <v>137</v>
      </c>
      <c r="D411">
        <v>6</v>
      </c>
      <c r="E411">
        <v>4</v>
      </c>
      <c r="F411" s="6" t="s">
        <v>60</v>
      </c>
      <c r="G411" s="73" t="s">
        <v>352</v>
      </c>
      <c r="P411" s="48"/>
      <c r="Q411" s="91"/>
    </row>
    <row r="412" spans="1:17" ht="12.75">
      <c r="A412">
        <v>15</v>
      </c>
      <c r="B412" t="s">
        <v>291</v>
      </c>
      <c r="C412" t="s">
        <v>125</v>
      </c>
      <c r="D412">
        <v>4</v>
      </c>
      <c r="E412">
        <v>22</v>
      </c>
      <c r="F412" s="6" t="s">
        <v>58</v>
      </c>
      <c r="G412" s="73" t="s">
        <v>352</v>
      </c>
      <c r="P412" s="48"/>
      <c r="Q412" s="91"/>
    </row>
    <row r="413" spans="1:17" ht="12.75">
      <c r="A413">
        <v>15</v>
      </c>
      <c r="B413" t="s">
        <v>289</v>
      </c>
      <c r="C413" t="s">
        <v>242</v>
      </c>
      <c r="D413">
        <v>26</v>
      </c>
      <c r="E413">
        <v>0</v>
      </c>
      <c r="F413" s="6" t="s">
        <v>60</v>
      </c>
      <c r="G413" s="73" t="s">
        <v>352</v>
      </c>
      <c r="P413" s="48"/>
      <c r="Q413" s="91"/>
    </row>
    <row r="414" spans="1:17" ht="13.5" thickBot="1">
      <c r="A414">
        <v>15</v>
      </c>
      <c r="B414" t="s">
        <v>291</v>
      </c>
      <c r="C414" t="s">
        <v>306</v>
      </c>
      <c r="D414">
        <v>21</v>
      </c>
      <c r="E414">
        <v>5</v>
      </c>
      <c r="F414" s="6" t="s">
        <v>60</v>
      </c>
      <c r="G414" s="73" t="s">
        <v>352</v>
      </c>
      <c r="P414" s="48"/>
      <c r="Q414" s="103"/>
    </row>
    <row r="415" spans="1:18" ht="12.75">
      <c r="A415" s="88"/>
      <c r="B415" s="88"/>
      <c r="C415" s="88"/>
      <c r="D415" s="88"/>
      <c r="E415" s="88"/>
      <c r="F415" s="87"/>
      <c r="G415" s="87"/>
      <c r="H415" s="88"/>
      <c r="I415" s="88"/>
      <c r="J415" s="88"/>
      <c r="K415" s="88"/>
      <c r="L415" s="88"/>
      <c r="M415" s="88"/>
      <c r="N415" s="88"/>
      <c r="O415" s="88"/>
      <c r="P415" s="89"/>
      <c r="Q415" s="92"/>
      <c r="R415" s="70"/>
    </row>
    <row r="416" spans="1:18" ht="13.5" thickBot="1">
      <c r="A416" s="81"/>
      <c r="B416" s="81"/>
      <c r="C416" s="81"/>
      <c r="D416" s="81"/>
      <c r="E416" s="81"/>
      <c r="F416" s="80"/>
      <c r="G416" s="80"/>
      <c r="H416" s="81"/>
      <c r="I416" s="81"/>
      <c r="J416" s="81"/>
      <c r="K416" s="81"/>
      <c r="L416" s="81"/>
      <c r="M416" s="81"/>
      <c r="N416" s="81"/>
      <c r="O416" s="81"/>
      <c r="P416" s="83"/>
      <c r="Q416" s="93"/>
      <c r="R416" s="70"/>
    </row>
    <row r="417" spans="1:18" ht="12.75">
      <c r="A417" s="10" t="s">
        <v>243</v>
      </c>
      <c r="B417" s="94"/>
      <c r="C417" s="22"/>
      <c r="D417" s="22"/>
      <c r="E417" s="22"/>
      <c r="F417" s="26"/>
      <c r="G417" s="95"/>
      <c r="H417" s="22"/>
      <c r="I417" s="22"/>
      <c r="J417" s="22"/>
      <c r="K417" s="22"/>
      <c r="L417" s="22"/>
      <c r="M417" s="22"/>
      <c r="N417" s="22"/>
      <c r="O417" s="22"/>
      <c r="P417" s="7" t="s">
        <v>357</v>
      </c>
      <c r="Q417" s="51" t="s">
        <v>358</v>
      </c>
      <c r="R417" s="70"/>
    </row>
    <row r="418" spans="6:20" ht="12.75">
      <c r="F418" s="1" t="s">
        <v>148</v>
      </c>
      <c r="G418" s="69"/>
      <c r="H418" s="1" t="s">
        <v>357</v>
      </c>
      <c r="I418" s="1" t="s">
        <v>357</v>
      </c>
      <c r="J418" s="1" t="s">
        <v>358</v>
      </c>
      <c r="K418" s="1" t="s">
        <v>358</v>
      </c>
      <c r="L418" s="1" t="s">
        <v>359</v>
      </c>
      <c r="M418" s="1" t="s">
        <v>359</v>
      </c>
      <c r="N418" s="1" t="s">
        <v>360</v>
      </c>
      <c r="O418" s="1" t="s">
        <v>360</v>
      </c>
      <c r="P418" s="7" t="s">
        <v>361</v>
      </c>
      <c r="Q418" s="7" t="s">
        <v>361</v>
      </c>
      <c r="R418" s="70"/>
      <c r="S418" s="1" t="s">
        <v>357</v>
      </c>
      <c r="T418" s="1" t="s">
        <v>358</v>
      </c>
    </row>
    <row r="419" spans="1:20" ht="13.5" thickBot="1">
      <c r="A419" s="11" t="s">
        <v>362</v>
      </c>
      <c r="B419" s="11" t="s">
        <v>363</v>
      </c>
      <c r="C419" s="11" t="s">
        <v>150</v>
      </c>
      <c r="D419" s="11" t="s">
        <v>364</v>
      </c>
      <c r="E419" s="11" t="s">
        <v>53</v>
      </c>
      <c r="F419" s="11" t="s">
        <v>54</v>
      </c>
      <c r="G419" s="12" t="s">
        <v>55</v>
      </c>
      <c r="H419" s="13" t="s">
        <v>319</v>
      </c>
      <c r="I419" s="14" t="s">
        <v>320</v>
      </c>
      <c r="J419" s="14" t="s">
        <v>319</v>
      </c>
      <c r="K419" s="14" t="s">
        <v>320</v>
      </c>
      <c r="L419" s="14" t="s">
        <v>364</v>
      </c>
      <c r="M419" s="14" t="s">
        <v>53</v>
      </c>
      <c r="N419" s="14" t="s">
        <v>364</v>
      </c>
      <c r="O419" s="14" t="s">
        <v>53</v>
      </c>
      <c r="P419" s="15" t="s">
        <v>56</v>
      </c>
      <c r="Q419" s="15" t="s">
        <v>56</v>
      </c>
      <c r="R419" s="70"/>
      <c r="S419" s="16" t="s">
        <v>282</v>
      </c>
      <c r="T419" s="16" t="s">
        <v>282</v>
      </c>
    </row>
    <row r="420" spans="1:20" ht="12.75">
      <c r="A420">
        <v>1</v>
      </c>
      <c r="B420" t="s">
        <v>57</v>
      </c>
      <c r="C420" t="s">
        <v>146</v>
      </c>
      <c r="D420">
        <v>12</v>
      </c>
      <c r="E420">
        <v>1</v>
      </c>
      <c r="F420" s="6" t="s">
        <v>60</v>
      </c>
      <c r="G420" s="71" t="s">
        <v>352</v>
      </c>
      <c r="H420">
        <v>31</v>
      </c>
      <c r="I420">
        <v>16</v>
      </c>
      <c r="J420">
        <f>SUM(+H420+J386)</f>
        <v>392</v>
      </c>
      <c r="K420">
        <f>SUM(I420+K386)</f>
        <v>201</v>
      </c>
      <c r="L420">
        <f>SUM(D420:D450)</f>
        <v>267</v>
      </c>
      <c r="M420">
        <f>SUM(E420:E450)</f>
        <v>171</v>
      </c>
      <c r="N420">
        <f>SUM(L420+N386)</f>
        <v>2897</v>
      </c>
      <c r="O420">
        <f>SUM(M420+O386)</f>
        <v>2536</v>
      </c>
      <c r="P420" s="48">
        <f>S420/H420</f>
        <v>14.129032258064516</v>
      </c>
      <c r="Q420" s="99">
        <f>T420/J420</f>
        <v>14.11734693877551</v>
      </c>
      <c r="S420" s="6">
        <f>L420+M420</f>
        <v>438</v>
      </c>
      <c r="T420" s="6">
        <f>S420+T386</f>
        <v>5534</v>
      </c>
    </row>
    <row r="421" spans="1:17" ht="12.75">
      <c r="A421">
        <v>2</v>
      </c>
      <c r="B421" t="s">
        <v>238</v>
      </c>
      <c r="C421" t="s">
        <v>24</v>
      </c>
      <c r="D421">
        <v>5</v>
      </c>
      <c r="E421">
        <v>4</v>
      </c>
      <c r="F421" s="6" t="s">
        <v>60</v>
      </c>
      <c r="G421" s="73" t="s">
        <v>64</v>
      </c>
      <c r="P421" s="48"/>
      <c r="Q421" s="91"/>
    </row>
    <row r="422" spans="1:17" ht="12.75">
      <c r="A422">
        <v>3</v>
      </c>
      <c r="B422" t="s">
        <v>287</v>
      </c>
      <c r="C422" t="s">
        <v>129</v>
      </c>
      <c r="D422">
        <v>5</v>
      </c>
      <c r="E422">
        <v>3</v>
      </c>
      <c r="F422" s="6" t="s">
        <v>60</v>
      </c>
      <c r="G422" s="73" t="s">
        <v>352</v>
      </c>
      <c r="P422" s="48"/>
      <c r="Q422" s="91"/>
    </row>
    <row r="423" spans="1:17" ht="12.75">
      <c r="A423">
        <v>3</v>
      </c>
      <c r="B423" t="s">
        <v>278</v>
      </c>
      <c r="C423" t="s">
        <v>124</v>
      </c>
      <c r="D423">
        <v>8</v>
      </c>
      <c r="E423">
        <v>1</v>
      </c>
      <c r="F423" s="6" t="s">
        <v>60</v>
      </c>
      <c r="G423" s="73" t="s">
        <v>64</v>
      </c>
      <c r="P423" s="48"/>
      <c r="Q423" s="91"/>
    </row>
    <row r="424" spans="1:17" ht="12.75">
      <c r="A424">
        <v>4</v>
      </c>
      <c r="B424" t="s">
        <v>299</v>
      </c>
      <c r="C424" t="s">
        <v>312</v>
      </c>
      <c r="D424">
        <v>8</v>
      </c>
      <c r="E424">
        <v>1</v>
      </c>
      <c r="F424" s="6" t="s">
        <v>60</v>
      </c>
      <c r="G424" s="73" t="s">
        <v>64</v>
      </c>
      <c r="P424" s="48"/>
      <c r="Q424" s="91"/>
    </row>
    <row r="425" spans="1:17" ht="12.75">
      <c r="A425">
        <v>4</v>
      </c>
      <c r="B425" t="s">
        <v>61</v>
      </c>
      <c r="C425" t="s">
        <v>24</v>
      </c>
      <c r="D425">
        <v>8</v>
      </c>
      <c r="E425">
        <v>3</v>
      </c>
      <c r="F425" s="6" t="s">
        <v>60</v>
      </c>
      <c r="G425" s="73" t="s">
        <v>352</v>
      </c>
      <c r="P425" s="48"/>
      <c r="Q425" s="91"/>
    </row>
    <row r="426" spans="1:17" ht="12.75">
      <c r="A426">
        <v>4</v>
      </c>
      <c r="B426" t="s">
        <v>278</v>
      </c>
      <c r="C426" t="s">
        <v>119</v>
      </c>
      <c r="D426">
        <v>11</v>
      </c>
      <c r="E426">
        <v>2</v>
      </c>
      <c r="F426" s="6" t="s">
        <v>60</v>
      </c>
      <c r="G426" s="73" t="s">
        <v>352</v>
      </c>
      <c r="P426" s="48"/>
      <c r="Q426" s="91"/>
    </row>
    <row r="427" spans="1:17" ht="12.75">
      <c r="A427">
        <v>4</v>
      </c>
      <c r="B427" t="s">
        <v>216</v>
      </c>
      <c r="C427" t="s">
        <v>115</v>
      </c>
      <c r="D427">
        <v>1</v>
      </c>
      <c r="E427">
        <v>9</v>
      </c>
      <c r="F427" s="6" t="s">
        <v>58</v>
      </c>
      <c r="G427" s="73" t="s">
        <v>64</v>
      </c>
      <c r="P427" s="48"/>
      <c r="Q427" s="91"/>
    </row>
    <row r="428" spans="1:17" ht="12.75">
      <c r="A428">
        <v>5</v>
      </c>
      <c r="B428" t="s">
        <v>66</v>
      </c>
      <c r="C428" t="s">
        <v>116</v>
      </c>
      <c r="D428">
        <v>35</v>
      </c>
      <c r="E428">
        <v>36</v>
      </c>
      <c r="F428" s="6" t="s">
        <v>58</v>
      </c>
      <c r="G428" s="73" t="s">
        <v>352</v>
      </c>
      <c r="P428" s="48"/>
      <c r="Q428" s="91"/>
    </row>
    <row r="429" spans="1:17" ht="12.75">
      <c r="A429">
        <v>5</v>
      </c>
      <c r="B429" t="s">
        <v>289</v>
      </c>
      <c r="C429" t="s">
        <v>123</v>
      </c>
      <c r="D429">
        <v>3</v>
      </c>
      <c r="E429">
        <v>22</v>
      </c>
      <c r="F429" s="6" t="s">
        <v>58</v>
      </c>
      <c r="G429" s="73" t="s">
        <v>352</v>
      </c>
      <c r="P429" s="48"/>
      <c r="Q429" s="91"/>
    </row>
    <row r="430" spans="1:17" ht="12.75">
      <c r="A430">
        <v>6</v>
      </c>
      <c r="B430" t="s">
        <v>61</v>
      </c>
      <c r="C430" t="s">
        <v>119</v>
      </c>
      <c r="D430">
        <v>6</v>
      </c>
      <c r="E430">
        <v>5</v>
      </c>
      <c r="F430" s="6" t="s">
        <v>60</v>
      </c>
      <c r="G430" s="73" t="s">
        <v>352</v>
      </c>
      <c r="P430" s="48"/>
      <c r="Q430" s="91"/>
    </row>
    <row r="431" spans="1:17" ht="12.75">
      <c r="A431">
        <v>6</v>
      </c>
      <c r="B431" t="s">
        <v>275</v>
      </c>
      <c r="C431" t="s">
        <v>187</v>
      </c>
      <c r="D431">
        <v>3</v>
      </c>
      <c r="E431">
        <v>5</v>
      </c>
      <c r="F431" s="6" t="s">
        <v>58</v>
      </c>
      <c r="G431" s="73" t="s">
        <v>352</v>
      </c>
      <c r="P431" s="48"/>
      <c r="Q431" s="91"/>
    </row>
    <row r="432" spans="1:17" ht="12.75">
      <c r="A432">
        <v>7</v>
      </c>
      <c r="B432" t="s">
        <v>66</v>
      </c>
      <c r="C432" t="s">
        <v>121</v>
      </c>
      <c r="D432">
        <v>42</v>
      </c>
      <c r="E432">
        <v>27</v>
      </c>
      <c r="F432" s="6" t="s">
        <v>60</v>
      </c>
      <c r="G432" s="73" t="s">
        <v>352</v>
      </c>
      <c r="P432" s="48"/>
      <c r="Q432" s="91"/>
    </row>
    <row r="433" spans="1:17" ht="12.75">
      <c r="A433">
        <v>9</v>
      </c>
      <c r="B433" t="s">
        <v>61</v>
      </c>
      <c r="C433" t="s">
        <v>312</v>
      </c>
      <c r="D433">
        <v>11</v>
      </c>
      <c r="E433">
        <v>0</v>
      </c>
      <c r="F433" s="6" t="s">
        <v>60</v>
      </c>
      <c r="G433" s="73" t="s">
        <v>352</v>
      </c>
      <c r="P433" s="48"/>
      <c r="Q433" s="91"/>
    </row>
    <row r="434" spans="1:17" ht="12.75">
      <c r="A434">
        <v>9</v>
      </c>
      <c r="B434" t="s">
        <v>59</v>
      </c>
      <c r="C434" t="s">
        <v>146</v>
      </c>
      <c r="D434">
        <v>1</v>
      </c>
      <c r="E434">
        <v>5</v>
      </c>
      <c r="F434" s="6" t="s">
        <v>58</v>
      </c>
      <c r="G434" s="73" t="s">
        <v>352</v>
      </c>
      <c r="P434" s="48"/>
      <c r="Q434" s="91"/>
    </row>
    <row r="435" spans="1:17" ht="12.75">
      <c r="A435">
        <v>9</v>
      </c>
      <c r="B435" t="s">
        <v>278</v>
      </c>
      <c r="C435" t="s">
        <v>125</v>
      </c>
      <c r="D435">
        <v>11</v>
      </c>
      <c r="E435">
        <v>6</v>
      </c>
      <c r="F435" s="6" t="s">
        <v>60</v>
      </c>
      <c r="G435" s="73" t="s">
        <v>352</v>
      </c>
      <c r="P435" s="48"/>
      <c r="Q435" s="91"/>
    </row>
    <row r="436" spans="1:17" ht="12.75">
      <c r="A436">
        <v>10</v>
      </c>
      <c r="B436" t="s">
        <v>283</v>
      </c>
      <c r="C436" t="s">
        <v>24</v>
      </c>
      <c r="D436">
        <v>6</v>
      </c>
      <c r="E436">
        <v>3</v>
      </c>
      <c r="F436" s="6" t="s">
        <v>60</v>
      </c>
      <c r="G436" s="73" t="s">
        <v>64</v>
      </c>
      <c r="P436" s="48"/>
      <c r="Q436" s="91"/>
    </row>
    <row r="437" spans="1:17" ht="12.75">
      <c r="A437">
        <v>10</v>
      </c>
      <c r="B437" t="s">
        <v>284</v>
      </c>
      <c r="C437" t="s">
        <v>125</v>
      </c>
      <c r="D437">
        <v>56</v>
      </c>
      <c r="E437">
        <v>0</v>
      </c>
      <c r="F437" s="6" t="s">
        <v>60</v>
      </c>
      <c r="G437" s="73" t="s">
        <v>352</v>
      </c>
      <c r="P437" s="48"/>
      <c r="Q437" s="91"/>
    </row>
    <row r="438" spans="1:17" ht="12.75">
      <c r="A438">
        <v>11</v>
      </c>
      <c r="B438" t="s">
        <v>284</v>
      </c>
      <c r="C438" t="s">
        <v>316</v>
      </c>
      <c r="D438">
        <v>2</v>
      </c>
      <c r="E438">
        <v>3</v>
      </c>
      <c r="F438" s="6" t="s">
        <v>58</v>
      </c>
      <c r="G438" s="73" t="s">
        <v>64</v>
      </c>
      <c r="P438" s="48"/>
      <c r="Q438" s="91"/>
    </row>
    <row r="439" spans="1:17" ht="12.75">
      <c r="A439">
        <v>12</v>
      </c>
      <c r="B439" t="s">
        <v>278</v>
      </c>
      <c r="C439" t="s">
        <v>115</v>
      </c>
      <c r="D439">
        <v>5</v>
      </c>
      <c r="E439">
        <v>6</v>
      </c>
      <c r="F439" s="6" t="s">
        <v>58</v>
      </c>
      <c r="G439" s="73" t="s">
        <v>352</v>
      </c>
      <c r="P439" s="48"/>
      <c r="Q439" s="91"/>
    </row>
    <row r="440" spans="1:17" ht="12.75">
      <c r="A440">
        <v>13</v>
      </c>
      <c r="B440" t="s">
        <v>238</v>
      </c>
      <c r="C440" t="s">
        <v>317</v>
      </c>
      <c r="D440">
        <v>1</v>
      </c>
      <c r="E440">
        <v>3</v>
      </c>
      <c r="F440" s="6" t="s">
        <v>58</v>
      </c>
      <c r="G440" s="73" t="s">
        <v>352</v>
      </c>
      <c r="P440" s="48"/>
      <c r="Q440" s="91"/>
    </row>
    <row r="441" spans="1:17" ht="12.75">
      <c r="A441">
        <v>13</v>
      </c>
      <c r="B441" t="s">
        <v>287</v>
      </c>
      <c r="C441" t="s">
        <v>24</v>
      </c>
      <c r="D441">
        <v>0</v>
      </c>
      <c r="E441">
        <v>3</v>
      </c>
      <c r="F441" s="6" t="s">
        <v>58</v>
      </c>
      <c r="G441" s="73" t="s">
        <v>64</v>
      </c>
      <c r="P441" s="48"/>
      <c r="Q441" s="91"/>
    </row>
    <row r="442" spans="1:17" ht="12.75">
      <c r="A442">
        <v>13</v>
      </c>
      <c r="B442" t="s">
        <v>278</v>
      </c>
      <c r="C442" t="s">
        <v>305</v>
      </c>
      <c r="D442">
        <v>0</v>
      </c>
      <c r="E442">
        <v>4</v>
      </c>
      <c r="F442" s="6" t="s">
        <v>58</v>
      </c>
      <c r="G442" s="73" t="s">
        <v>64</v>
      </c>
      <c r="P442" s="48"/>
      <c r="Q442" s="91"/>
    </row>
    <row r="443" spans="1:17" ht="12.75">
      <c r="A443">
        <v>13</v>
      </c>
      <c r="B443" t="s">
        <v>275</v>
      </c>
      <c r="C443" t="s">
        <v>303</v>
      </c>
      <c r="D443">
        <v>6</v>
      </c>
      <c r="E443">
        <v>1</v>
      </c>
      <c r="F443" s="6" t="s">
        <v>60</v>
      </c>
      <c r="G443" s="73" t="s">
        <v>352</v>
      </c>
      <c r="P443" s="48"/>
      <c r="Q443" s="91"/>
    </row>
    <row r="444" spans="1:17" ht="12.75">
      <c r="A444">
        <v>13</v>
      </c>
      <c r="B444" t="s">
        <v>274</v>
      </c>
      <c r="C444" t="s">
        <v>306</v>
      </c>
      <c r="D444">
        <v>2</v>
      </c>
      <c r="E444">
        <v>6</v>
      </c>
      <c r="F444" s="6" t="s">
        <v>58</v>
      </c>
      <c r="G444" s="73" t="s">
        <v>352</v>
      </c>
      <c r="P444" s="48"/>
      <c r="Q444" s="91"/>
    </row>
    <row r="445" spans="1:17" ht="12.75">
      <c r="A445">
        <v>14</v>
      </c>
      <c r="B445" t="s">
        <v>230</v>
      </c>
      <c r="C445" t="s">
        <v>118</v>
      </c>
      <c r="D445">
        <v>4</v>
      </c>
      <c r="E445">
        <v>0</v>
      </c>
      <c r="F445" s="6" t="s">
        <v>60</v>
      </c>
      <c r="G445" s="73" t="s">
        <v>64</v>
      </c>
      <c r="P445" s="48"/>
      <c r="Q445" s="91"/>
    </row>
    <row r="446" spans="1:17" ht="12.75">
      <c r="A446">
        <v>15</v>
      </c>
      <c r="B446" t="s">
        <v>113</v>
      </c>
      <c r="C446" t="s">
        <v>118</v>
      </c>
      <c r="D446">
        <v>1</v>
      </c>
      <c r="E446">
        <v>3</v>
      </c>
      <c r="F446" s="6" t="s">
        <v>58</v>
      </c>
      <c r="G446" s="73" t="s">
        <v>352</v>
      </c>
      <c r="P446" s="48"/>
      <c r="Q446" s="91"/>
    </row>
    <row r="447" spans="1:17" ht="12.75">
      <c r="A447">
        <v>15</v>
      </c>
      <c r="B447" t="s">
        <v>241</v>
      </c>
      <c r="C447" t="s">
        <v>318</v>
      </c>
      <c r="D447">
        <v>1</v>
      </c>
      <c r="E447">
        <v>3</v>
      </c>
      <c r="F447" s="6" t="s">
        <v>58</v>
      </c>
      <c r="G447" s="73" t="s">
        <v>64</v>
      </c>
      <c r="P447" s="48"/>
      <c r="Q447" s="91"/>
    </row>
    <row r="448" spans="1:17" ht="12.75">
      <c r="A448">
        <v>15</v>
      </c>
      <c r="B448" t="s">
        <v>280</v>
      </c>
      <c r="C448" t="s">
        <v>96</v>
      </c>
      <c r="D448">
        <v>1</v>
      </c>
      <c r="E448">
        <v>2</v>
      </c>
      <c r="F448" s="6" t="s">
        <v>58</v>
      </c>
      <c r="G448" s="73" t="s">
        <v>352</v>
      </c>
      <c r="P448" s="48"/>
      <c r="Q448" s="91"/>
    </row>
    <row r="449" spans="1:17" ht="12.75">
      <c r="A449">
        <v>15</v>
      </c>
      <c r="B449" t="s">
        <v>300</v>
      </c>
      <c r="C449" t="s">
        <v>312</v>
      </c>
      <c r="D449">
        <v>2</v>
      </c>
      <c r="E449">
        <v>3</v>
      </c>
      <c r="F449" s="6" t="s">
        <v>58</v>
      </c>
      <c r="G449" s="73" t="s">
        <v>64</v>
      </c>
      <c r="P449" s="48"/>
      <c r="Q449" s="91"/>
    </row>
    <row r="450" spans="1:17" ht="13.5" thickBot="1">
      <c r="A450">
        <v>15</v>
      </c>
      <c r="B450" t="s">
        <v>274</v>
      </c>
      <c r="C450" t="s">
        <v>125</v>
      </c>
      <c r="D450">
        <v>10</v>
      </c>
      <c r="E450">
        <v>1</v>
      </c>
      <c r="F450" s="6" t="s">
        <v>60</v>
      </c>
      <c r="G450" s="75" t="s">
        <v>352</v>
      </c>
      <c r="P450" s="48"/>
      <c r="Q450" s="91"/>
    </row>
    <row r="451" spans="1:18" ht="12.75">
      <c r="A451" s="88"/>
      <c r="B451" s="88"/>
      <c r="C451" s="88"/>
      <c r="D451" s="88"/>
      <c r="E451" s="88"/>
      <c r="F451" s="87"/>
      <c r="G451" s="87"/>
      <c r="H451" s="88"/>
      <c r="I451" s="88"/>
      <c r="J451" s="88"/>
      <c r="K451" s="88"/>
      <c r="L451" s="88"/>
      <c r="M451" s="88"/>
      <c r="N451" s="88"/>
      <c r="O451" s="88"/>
      <c r="P451" s="89"/>
      <c r="Q451" s="92"/>
      <c r="R451" s="68"/>
    </row>
    <row r="452" spans="1:18" ht="13.5" thickBot="1">
      <c r="A452" s="81"/>
      <c r="B452" s="81"/>
      <c r="C452" s="81"/>
      <c r="D452" s="81"/>
      <c r="E452" s="81"/>
      <c r="F452" s="80"/>
      <c r="G452" s="80"/>
      <c r="H452" s="81"/>
      <c r="I452" s="81"/>
      <c r="J452" s="81"/>
      <c r="K452" s="81"/>
      <c r="L452" s="81"/>
      <c r="M452" s="81"/>
      <c r="N452" s="81"/>
      <c r="O452" s="81"/>
      <c r="P452" s="83"/>
      <c r="Q452" s="93"/>
      <c r="R452" s="68"/>
    </row>
    <row r="453" spans="1:18" ht="12.75">
      <c r="A453" s="10" t="s">
        <v>244</v>
      </c>
      <c r="B453" s="94"/>
      <c r="C453" s="22"/>
      <c r="D453" s="22"/>
      <c r="E453" s="22"/>
      <c r="F453" s="26"/>
      <c r="G453" s="95"/>
      <c r="H453" s="22"/>
      <c r="I453" s="22"/>
      <c r="J453" s="22"/>
      <c r="K453" s="22"/>
      <c r="L453" s="22"/>
      <c r="M453" s="22"/>
      <c r="N453" s="22"/>
      <c r="O453" s="22"/>
      <c r="P453" s="7" t="s">
        <v>357</v>
      </c>
      <c r="Q453" s="104" t="s">
        <v>358</v>
      </c>
      <c r="R453" s="68"/>
    </row>
    <row r="454" spans="6:20" ht="12.75">
      <c r="F454" s="1" t="s">
        <v>148</v>
      </c>
      <c r="G454" s="69"/>
      <c r="H454" s="1" t="s">
        <v>357</v>
      </c>
      <c r="I454" s="1" t="s">
        <v>357</v>
      </c>
      <c r="J454" s="1" t="s">
        <v>358</v>
      </c>
      <c r="K454" s="1" t="s">
        <v>358</v>
      </c>
      <c r="L454" s="1" t="s">
        <v>359</v>
      </c>
      <c r="M454" s="1" t="s">
        <v>359</v>
      </c>
      <c r="N454" s="1" t="s">
        <v>360</v>
      </c>
      <c r="O454" s="1" t="s">
        <v>360</v>
      </c>
      <c r="P454" s="7" t="s">
        <v>361</v>
      </c>
      <c r="Q454" s="105" t="s">
        <v>361</v>
      </c>
      <c r="R454" s="68"/>
      <c r="S454" s="1" t="s">
        <v>357</v>
      </c>
      <c r="T454" s="1" t="s">
        <v>358</v>
      </c>
    </row>
    <row r="455" spans="1:20" ht="13.5" thickBot="1">
      <c r="A455" s="11" t="s">
        <v>362</v>
      </c>
      <c r="B455" s="11" t="s">
        <v>363</v>
      </c>
      <c r="C455" s="11" t="s">
        <v>150</v>
      </c>
      <c r="D455" s="11" t="s">
        <v>364</v>
      </c>
      <c r="E455" s="11" t="s">
        <v>53</v>
      </c>
      <c r="F455" s="11" t="s">
        <v>54</v>
      </c>
      <c r="G455" s="12" t="s">
        <v>55</v>
      </c>
      <c r="H455" s="13" t="s">
        <v>319</v>
      </c>
      <c r="I455" s="14" t="s">
        <v>320</v>
      </c>
      <c r="J455" s="14" t="s">
        <v>319</v>
      </c>
      <c r="K455" s="14" t="s">
        <v>320</v>
      </c>
      <c r="L455" s="14" t="s">
        <v>364</v>
      </c>
      <c r="M455" s="14" t="s">
        <v>53</v>
      </c>
      <c r="N455" s="14" t="s">
        <v>364</v>
      </c>
      <c r="O455" s="14" t="s">
        <v>53</v>
      </c>
      <c r="P455" s="15" t="s">
        <v>56</v>
      </c>
      <c r="Q455" s="106" t="s">
        <v>56</v>
      </c>
      <c r="R455" s="68"/>
      <c r="S455" s="16" t="s">
        <v>282</v>
      </c>
      <c r="T455" s="16" t="s">
        <v>282</v>
      </c>
    </row>
    <row r="456" spans="1:20" ht="12.75">
      <c r="A456">
        <v>1</v>
      </c>
      <c r="B456" t="s">
        <v>220</v>
      </c>
      <c r="C456" t="s">
        <v>314</v>
      </c>
      <c r="D456">
        <v>5</v>
      </c>
      <c r="E456">
        <v>4</v>
      </c>
      <c r="F456" s="6" t="s">
        <v>60</v>
      </c>
      <c r="G456" s="71" t="s">
        <v>64</v>
      </c>
      <c r="H456">
        <v>33</v>
      </c>
      <c r="I456">
        <v>22</v>
      </c>
      <c r="J456">
        <f>SUM(H456+J420)</f>
        <v>425</v>
      </c>
      <c r="K456">
        <f>SUM(+I456+K420)</f>
        <v>223</v>
      </c>
      <c r="L456">
        <f>SUM(D456:D488)</f>
        <v>236</v>
      </c>
      <c r="M456">
        <f>SUM(E456:E488)</f>
        <v>141</v>
      </c>
      <c r="N456">
        <f>SUM(L456+N420)</f>
        <v>3133</v>
      </c>
      <c r="O456">
        <f>SUM(M456+O420)</f>
        <v>2677</v>
      </c>
      <c r="P456" s="48">
        <f>S456/H456</f>
        <v>11.424242424242424</v>
      </c>
      <c r="Q456" s="91">
        <f>T456/J456</f>
        <v>13.908235294117647</v>
      </c>
      <c r="S456" s="6">
        <f>L456+M456</f>
        <v>377</v>
      </c>
      <c r="T456" s="6">
        <f>SUM(S456+T420)</f>
        <v>5911</v>
      </c>
    </row>
    <row r="457" spans="1:17" ht="12.75">
      <c r="A457">
        <v>1</v>
      </c>
      <c r="B457" t="s">
        <v>66</v>
      </c>
      <c r="C457" t="s">
        <v>312</v>
      </c>
      <c r="D457">
        <v>18</v>
      </c>
      <c r="E457">
        <v>18</v>
      </c>
      <c r="F457" s="6" t="s">
        <v>58</v>
      </c>
      <c r="G457" s="73" t="s">
        <v>64</v>
      </c>
      <c r="P457" s="48"/>
      <c r="Q457" s="91"/>
    </row>
    <row r="458" spans="1:17" ht="12.75">
      <c r="A458">
        <v>2</v>
      </c>
      <c r="B458" t="s">
        <v>57</v>
      </c>
      <c r="C458" t="s">
        <v>115</v>
      </c>
      <c r="D458">
        <v>5</v>
      </c>
      <c r="E458">
        <v>4</v>
      </c>
      <c r="F458" s="6" t="s">
        <v>60</v>
      </c>
      <c r="G458" s="73" t="s">
        <v>352</v>
      </c>
      <c r="P458" s="48"/>
      <c r="Q458" s="91"/>
    </row>
    <row r="459" spans="1:17" ht="12.75">
      <c r="A459">
        <v>3</v>
      </c>
      <c r="B459" t="s">
        <v>62</v>
      </c>
      <c r="C459" t="s">
        <v>131</v>
      </c>
      <c r="D459">
        <v>5</v>
      </c>
      <c r="E459">
        <v>5</v>
      </c>
      <c r="F459" s="6" t="s">
        <v>58</v>
      </c>
      <c r="G459" s="73" t="s">
        <v>64</v>
      </c>
      <c r="P459" s="48"/>
      <c r="Q459" s="91"/>
    </row>
    <row r="460" spans="1:17" ht="12.75">
      <c r="A460">
        <v>4</v>
      </c>
      <c r="B460" t="s">
        <v>280</v>
      </c>
      <c r="C460" t="s">
        <v>162</v>
      </c>
      <c r="D460">
        <v>10</v>
      </c>
      <c r="E460">
        <v>0</v>
      </c>
      <c r="F460" s="6" t="s">
        <v>60</v>
      </c>
      <c r="G460" s="73" t="s">
        <v>64</v>
      </c>
      <c r="P460" s="48"/>
      <c r="Q460" s="91"/>
    </row>
    <row r="461" spans="1:17" ht="12.75">
      <c r="A461">
        <v>4</v>
      </c>
      <c r="B461" t="s">
        <v>275</v>
      </c>
      <c r="C461" t="s">
        <v>310</v>
      </c>
      <c r="D461">
        <v>8</v>
      </c>
      <c r="E461">
        <v>2</v>
      </c>
      <c r="F461" s="6" t="s">
        <v>60</v>
      </c>
      <c r="G461" s="73" t="s">
        <v>352</v>
      </c>
      <c r="P461" s="48"/>
      <c r="Q461" s="91"/>
    </row>
    <row r="462" spans="1:17" ht="12.75">
      <c r="A462">
        <v>4</v>
      </c>
      <c r="B462" t="s">
        <v>274</v>
      </c>
      <c r="C462" t="s">
        <v>146</v>
      </c>
      <c r="D462">
        <v>8</v>
      </c>
      <c r="E462">
        <v>8</v>
      </c>
      <c r="F462" s="6" t="s">
        <v>58</v>
      </c>
      <c r="G462" s="73" t="s">
        <v>352</v>
      </c>
      <c r="P462" s="48"/>
      <c r="Q462" s="91"/>
    </row>
    <row r="463" spans="1:17" ht="12.75">
      <c r="A463">
        <v>5</v>
      </c>
      <c r="B463" t="s">
        <v>280</v>
      </c>
      <c r="C463" t="s">
        <v>315</v>
      </c>
      <c r="D463">
        <v>5</v>
      </c>
      <c r="E463">
        <v>1</v>
      </c>
      <c r="F463" s="6" t="s">
        <v>60</v>
      </c>
      <c r="G463" s="73" t="s">
        <v>352</v>
      </c>
      <c r="P463" s="48"/>
      <c r="Q463" s="91"/>
    </row>
    <row r="464" spans="1:17" ht="12.75">
      <c r="A464">
        <v>6</v>
      </c>
      <c r="B464" t="s">
        <v>278</v>
      </c>
      <c r="C464" t="s">
        <v>142</v>
      </c>
      <c r="D464">
        <v>6</v>
      </c>
      <c r="E464">
        <v>1</v>
      </c>
      <c r="F464" s="6" t="s">
        <v>60</v>
      </c>
      <c r="G464" s="73" t="s">
        <v>352</v>
      </c>
      <c r="P464" s="48"/>
      <c r="Q464" s="91"/>
    </row>
    <row r="465" spans="1:17" ht="12.75">
      <c r="A465">
        <v>6</v>
      </c>
      <c r="B465" t="s">
        <v>66</v>
      </c>
      <c r="C465" t="s">
        <v>146</v>
      </c>
      <c r="D465">
        <v>19</v>
      </c>
      <c r="E465">
        <v>3</v>
      </c>
      <c r="F465" s="6" t="s">
        <v>60</v>
      </c>
      <c r="G465" s="73" t="s">
        <v>64</v>
      </c>
      <c r="P465" s="48"/>
      <c r="Q465" s="91"/>
    </row>
    <row r="466" spans="1:17" ht="12.75">
      <c r="A466">
        <v>7</v>
      </c>
      <c r="B466" t="s">
        <v>297</v>
      </c>
      <c r="C466" t="s">
        <v>310</v>
      </c>
      <c r="D466">
        <v>7</v>
      </c>
      <c r="E466">
        <v>0</v>
      </c>
      <c r="F466" s="6" t="s">
        <v>60</v>
      </c>
      <c r="G466" s="73" t="s">
        <v>352</v>
      </c>
      <c r="P466" s="48"/>
      <c r="Q466" s="91"/>
    </row>
    <row r="467" spans="1:17" ht="12.75">
      <c r="A467">
        <v>8</v>
      </c>
      <c r="B467" t="s">
        <v>280</v>
      </c>
      <c r="C467" t="s">
        <v>123</v>
      </c>
      <c r="D467">
        <v>3</v>
      </c>
      <c r="E467">
        <v>3</v>
      </c>
      <c r="F467" s="6" t="s">
        <v>58</v>
      </c>
      <c r="G467" s="73" t="s">
        <v>352</v>
      </c>
      <c r="P467" s="48"/>
      <c r="Q467" s="91"/>
    </row>
    <row r="468" spans="1:17" ht="12.75">
      <c r="A468">
        <v>9</v>
      </c>
      <c r="B468" t="s">
        <v>287</v>
      </c>
      <c r="C468" t="s">
        <v>121</v>
      </c>
      <c r="D468">
        <v>5</v>
      </c>
      <c r="E468">
        <v>0</v>
      </c>
      <c r="F468" s="6" t="s">
        <v>60</v>
      </c>
      <c r="G468" s="73" t="s">
        <v>352</v>
      </c>
      <c r="P468" s="48"/>
      <c r="Q468" s="91"/>
    </row>
    <row r="469" spans="1:17" ht="12.75">
      <c r="A469">
        <v>9</v>
      </c>
      <c r="B469" t="s">
        <v>274</v>
      </c>
      <c r="C469" t="s">
        <v>125</v>
      </c>
      <c r="D469">
        <v>14</v>
      </c>
      <c r="E469">
        <v>0</v>
      </c>
      <c r="F469" s="6" t="s">
        <v>60</v>
      </c>
      <c r="G469" s="73" t="s">
        <v>352</v>
      </c>
      <c r="P469" s="48"/>
      <c r="Q469" s="91"/>
    </row>
    <row r="470" spans="1:17" ht="12.75">
      <c r="A470">
        <v>9</v>
      </c>
      <c r="B470" t="s">
        <v>289</v>
      </c>
      <c r="C470" t="s">
        <v>129</v>
      </c>
      <c r="D470">
        <v>8</v>
      </c>
      <c r="E470">
        <v>5</v>
      </c>
      <c r="F470" s="6" t="s">
        <v>60</v>
      </c>
      <c r="G470" s="73" t="s">
        <v>352</v>
      </c>
      <c r="P470" s="48"/>
      <c r="Q470" s="91"/>
    </row>
    <row r="471" spans="1:17" ht="12.75">
      <c r="A471">
        <v>10</v>
      </c>
      <c r="B471" t="s">
        <v>287</v>
      </c>
      <c r="C471" t="s">
        <v>116</v>
      </c>
      <c r="D471">
        <v>1</v>
      </c>
      <c r="E471">
        <v>2</v>
      </c>
      <c r="F471" s="6" t="s">
        <v>58</v>
      </c>
      <c r="G471" s="73" t="s">
        <v>352</v>
      </c>
      <c r="P471" s="48"/>
      <c r="Q471" s="91"/>
    </row>
    <row r="472" spans="1:17" ht="12.75">
      <c r="A472">
        <v>10</v>
      </c>
      <c r="B472" t="s">
        <v>280</v>
      </c>
      <c r="C472" t="s">
        <v>139</v>
      </c>
      <c r="D472">
        <v>8</v>
      </c>
      <c r="E472">
        <v>0</v>
      </c>
      <c r="F472" s="6" t="s">
        <v>60</v>
      </c>
      <c r="G472" s="73" t="s">
        <v>64</v>
      </c>
      <c r="P472" s="48"/>
      <c r="Q472" s="91"/>
    </row>
    <row r="473" spans="1:17" ht="12.75">
      <c r="A473">
        <v>10</v>
      </c>
      <c r="B473" t="s">
        <v>245</v>
      </c>
      <c r="C473" t="s">
        <v>96</v>
      </c>
      <c r="D473">
        <v>3</v>
      </c>
      <c r="E473">
        <v>0</v>
      </c>
      <c r="F473" s="6" t="s">
        <v>60</v>
      </c>
      <c r="G473" s="73" t="s">
        <v>64</v>
      </c>
      <c r="P473" s="48"/>
      <c r="Q473" s="91"/>
    </row>
    <row r="474" spans="1:17" ht="12.75">
      <c r="A474">
        <v>10</v>
      </c>
      <c r="B474" t="s">
        <v>290</v>
      </c>
      <c r="C474" t="s">
        <v>313</v>
      </c>
      <c r="D474">
        <v>2</v>
      </c>
      <c r="E474">
        <v>10</v>
      </c>
      <c r="F474" s="6" t="s">
        <v>58</v>
      </c>
      <c r="G474" s="73" t="s">
        <v>352</v>
      </c>
      <c r="P474" s="48"/>
      <c r="Q474" s="91"/>
    </row>
    <row r="475" spans="1:17" ht="12.75">
      <c r="A475">
        <v>11</v>
      </c>
      <c r="B475" t="s">
        <v>280</v>
      </c>
      <c r="C475" t="s">
        <v>96</v>
      </c>
      <c r="D475">
        <v>6</v>
      </c>
      <c r="E475">
        <v>0</v>
      </c>
      <c r="F475" s="6" t="s">
        <v>60</v>
      </c>
      <c r="G475" s="73" t="s">
        <v>352</v>
      </c>
      <c r="P475" s="48"/>
      <c r="Q475" s="91"/>
    </row>
    <row r="476" spans="1:17" ht="12.75">
      <c r="A476">
        <v>11</v>
      </c>
      <c r="B476" t="s">
        <v>59</v>
      </c>
      <c r="C476" t="s">
        <v>116</v>
      </c>
      <c r="D476">
        <v>8</v>
      </c>
      <c r="E476">
        <v>0</v>
      </c>
      <c r="F476" s="6" t="s">
        <v>60</v>
      </c>
      <c r="G476" s="73" t="s">
        <v>352</v>
      </c>
      <c r="P476" s="48"/>
      <c r="Q476" s="91"/>
    </row>
    <row r="477" spans="1:17" ht="12.75">
      <c r="A477">
        <v>11</v>
      </c>
      <c r="B477" t="s">
        <v>57</v>
      </c>
      <c r="C477" t="s">
        <v>312</v>
      </c>
      <c r="D477">
        <v>7</v>
      </c>
      <c r="E477">
        <v>2</v>
      </c>
      <c r="F477" s="6" t="s">
        <v>60</v>
      </c>
      <c r="G477" s="73" t="s">
        <v>352</v>
      </c>
      <c r="P477" s="48"/>
      <c r="Q477" s="91"/>
    </row>
    <row r="478" spans="1:17" ht="12.75">
      <c r="A478">
        <v>11</v>
      </c>
      <c r="B478" t="s">
        <v>275</v>
      </c>
      <c r="C478" t="s">
        <v>126</v>
      </c>
      <c r="D478">
        <v>3</v>
      </c>
      <c r="E478">
        <v>5</v>
      </c>
      <c r="F478" s="6" t="s">
        <v>58</v>
      </c>
      <c r="G478" s="73" t="s">
        <v>352</v>
      </c>
      <c r="P478" s="48"/>
      <c r="Q478" s="91"/>
    </row>
    <row r="479" spans="1:17" ht="12.75">
      <c r="A479">
        <v>11</v>
      </c>
      <c r="B479" t="s">
        <v>284</v>
      </c>
      <c r="C479" t="s">
        <v>313</v>
      </c>
      <c r="D479">
        <v>1</v>
      </c>
      <c r="E479">
        <v>9</v>
      </c>
      <c r="F479" s="6" t="s">
        <v>58</v>
      </c>
      <c r="G479" s="73" t="s">
        <v>64</v>
      </c>
      <c r="P479" s="48"/>
      <c r="Q479" s="91"/>
    </row>
    <row r="480" spans="1:17" ht="12.75">
      <c r="A480">
        <v>12</v>
      </c>
      <c r="B480" t="s">
        <v>220</v>
      </c>
      <c r="C480" t="s">
        <v>162</v>
      </c>
      <c r="D480">
        <v>5</v>
      </c>
      <c r="E480">
        <v>1</v>
      </c>
      <c r="F480" s="6" t="s">
        <v>60</v>
      </c>
      <c r="G480" s="73" t="s">
        <v>352</v>
      </c>
      <c r="P480" s="48"/>
      <c r="Q480" s="91"/>
    </row>
    <row r="481" spans="1:17" ht="12.75">
      <c r="A481">
        <v>12</v>
      </c>
      <c r="B481" t="s">
        <v>278</v>
      </c>
      <c r="C481" t="s">
        <v>126</v>
      </c>
      <c r="D481">
        <v>8</v>
      </c>
      <c r="E481">
        <v>2</v>
      </c>
      <c r="F481" s="6" t="s">
        <v>60</v>
      </c>
      <c r="G481" s="73" t="s">
        <v>352</v>
      </c>
      <c r="P481" s="48"/>
      <c r="Q481" s="91"/>
    </row>
    <row r="482" spans="1:17" ht="12.75">
      <c r="A482">
        <v>12</v>
      </c>
      <c r="B482" t="s">
        <v>284</v>
      </c>
      <c r="C482" t="s">
        <v>312</v>
      </c>
      <c r="D482">
        <v>0</v>
      </c>
      <c r="E482">
        <v>12</v>
      </c>
      <c r="F482" s="6" t="s">
        <v>58</v>
      </c>
      <c r="G482" s="73" t="s">
        <v>352</v>
      </c>
      <c r="P482" s="48"/>
      <c r="Q482" s="91"/>
    </row>
    <row r="483" spans="1:17" ht="12.75">
      <c r="A483">
        <v>13</v>
      </c>
      <c r="B483" t="s">
        <v>66</v>
      </c>
      <c r="C483" t="s">
        <v>313</v>
      </c>
      <c r="D483">
        <v>48</v>
      </c>
      <c r="E483">
        <v>27</v>
      </c>
      <c r="F483" s="6" t="s">
        <v>60</v>
      </c>
      <c r="G483" s="73" t="s">
        <v>352</v>
      </c>
      <c r="P483" s="48"/>
      <c r="Q483" s="91"/>
    </row>
    <row r="484" spans="1:17" ht="12.75">
      <c r="A484">
        <v>14</v>
      </c>
      <c r="B484" t="s">
        <v>283</v>
      </c>
      <c r="C484" t="s">
        <v>116</v>
      </c>
      <c r="D484">
        <v>2</v>
      </c>
      <c r="E484">
        <v>1</v>
      </c>
      <c r="F484" s="6" t="s">
        <v>60</v>
      </c>
      <c r="G484" s="73" t="s">
        <v>352</v>
      </c>
      <c r="P484" s="48"/>
      <c r="Q484" s="91"/>
    </row>
    <row r="485" spans="1:17" ht="12.75">
      <c r="A485">
        <v>14</v>
      </c>
      <c r="B485" t="s">
        <v>238</v>
      </c>
      <c r="C485" t="s">
        <v>315</v>
      </c>
      <c r="D485">
        <v>3</v>
      </c>
      <c r="E485">
        <v>1</v>
      </c>
      <c r="F485" s="6" t="s">
        <v>60</v>
      </c>
      <c r="G485" s="73" t="s">
        <v>352</v>
      </c>
      <c r="P485" s="48"/>
      <c r="Q485" s="91"/>
    </row>
    <row r="486" spans="1:17" ht="12.75">
      <c r="A486">
        <v>14</v>
      </c>
      <c r="B486" t="s">
        <v>62</v>
      </c>
      <c r="C486" t="s">
        <v>313</v>
      </c>
      <c r="D486">
        <v>2</v>
      </c>
      <c r="E486">
        <v>4</v>
      </c>
      <c r="F486" s="6" t="s">
        <v>58</v>
      </c>
      <c r="G486" s="73" t="s">
        <v>352</v>
      </c>
      <c r="P486" s="48"/>
      <c r="Q486" s="91"/>
    </row>
    <row r="487" spans="1:17" ht="12.75">
      <c r="A487">
        <v>15</v>
      </c>
      <c r="B487" t="s">
        <v>57</v>
      </c>
      <c r="C487" t="s">
        <v>315</v>
      </c>
      <c r="D487">
        <v>2</v>
      </c>
      <c r="E487">
        <v>0</v>
      </c>
      <c r="F487" s="6" t="s">
        <v>60</v>
      </c>
      <c r="G487" s="73" t="s">
        <v>352</v>
      </c>
      <c r="P487" s="48"/>
      <c r="Q487" s="91"/>
    </row>
    <row r="488" spans="1:17" ht="13.5" thickBot="1">
      <c r="A488">
        <v>15</v>
      </c>
      <c r="B488" t="s">
        <v>289</v>
      </c>
      <c r="C488" t="s">
        <v>313</v>
      </c>
      <c r="D488">
        <v>1</v>
      </c>
      <c r="E488">
        <v>11</v>
      </c>
      <c r="F488" s="6" t="s">
        <v>58</v>
      </c>
      <c r="G488" s="73" t="s">
        <v>352</v>
      </c>
      <c r="P488" s="48"/>
      <c r="Q488" s="91"/>
    </row>
    <row r="489" spans="1:17" ht="12.75">
      <c r="A489" s="88"/>
      <c r="B489" s="88"/>
      <c r="C489" s="88"/>
      <c r="D489" s="88"/>
      <c r="E489" s="88"/>
      <c r="F489" s="87"/>
      <c r="G489" s="87"/>
      <c r="H489" s="88"/>
      <c r="I489" s="88"/>
      <c r="J489" s="88"/>
      <c r="K489" s="88"/>
      <c r="L489" s="88"/>
      <c r="M489" s="88"/>
      <c r="N489" s="88"/>
      <c r="O489" s="88"/>
      <c r="P489" s="89"/>
      <c r="Q489" s="92"/>
    </row>
    <row r="490" spans="1:17" ht="13.5" thickBot="1">
      <c r="A490" s="81"/>
      <c r="B490" s="81"/>
      <c r="C490" s="81"/>
      <c r="D490" s="81"/>
      <c r="E490" s="81"/>
      <c r="F490" s="80"/>
      <c r="G490" s="80"/>
      <c r="H490" s="81"/>
      <c r="I490" s="81"/>
      <c r="J490" s="81"/>
      <c r="K490" s="81"/>
      <c r="L490" s="81"/>
      <c r="M490" s="81"/>
      <c r="N490" s="81"/>
      <c r="O490" s="81"/>
      <c r="P490" s="83"/>
      <c r="Q490" s="93"/>
    </row>
    <row r="491" spans="1:18" ht="12.75">
      <c r="A491" s="10" t="s">
        <v>68</v>
      </c>
      <c r="B491" s="94"/>
      <c r="C491" s="22"/>
      <c r="D491" s="22"/>
      <c r="E491" s="22"/>
      <c r="F491" s="26"/>
      <c r="G491" s="95"/>
      <c r="H491" s="22"/>
      <c r="I491" s="22"/>
      <c r="J491" s="22"/>
      <c r="K491" s="22"/>
      <c r="L491" s="22"/>
      <c r="M491" s="22"/>
      <c r="N491" s="22"/>
      <c r="O491" s="22"/>
      <c r="P491" s="7" t="s">
        <v>357</v>
      </c>
      <c r="Q491" s="104" t="s">
        <v>358</v>
      </c>
      <c r="R491" s="68"/>
    </row>
    <row r="492" spans="6:20" ht="12.75">
      <c r="F492" s="1" t="s">
        <v>148</v>
      </c>
      <c r="G492" s="69"/>
      <c r="H492" s="1" t="s">
        <v>357</v>
      </c>
      <c r="I492" s="1" t="s">
        <v>357</v>
      </c>
      <c r="J492" s="1" t="s">
        <v>358</v>
      </c>
      <c r="K492" s="1" t="s">
        <v>358</v>
      </c>
      <c r="L492" s="1" t="s">
        <v>359</v>
      </c>
      <c r="M492" s="1" t="s">
        <v>359</v>
      </c>
      <c r="N492" s="1" t="s">
        <v>360</v>
      </c>
      <c r="O492" s="1" t="s">
        <v>360</v>
      </c>
      <c r="P492" s="7" t="s">
        <v>361</v>
      </c>
      <c r="Q492" s="105" t="s">
        <v>361</v>
      </c>
      <c r="R492" s="68"/>
      <c r="S492" s="1" t="s">
        <v>357</v>
      </c>
      <c r="T492" s="1" t="s">
        <v>358</v>
      </c>
    </row>
    <row r="493" spans="1:20" ht="13.5" thickBot="1">
      <c r="A493" s="11" t="s">
        <v>362</v>
      </c>
      <c r="B493" s="11" t="s">
        <v>363</v>
      </c>
      <c r="C493" s="11" t="s">
        <v>150</v>
      </c>
      <c r="D493" s="11" t="s">
        <v>364</v>
      </c>
      <c r="E493" s="11" t="s">
        <v>53</v>
      </c>
      <c r="F493" s="11" t="s">
        <v>54</v>
      </c>
      <c r="G493" s="17" t="s">
        <v>55</v>
      </c>
      <c r="H493" s="13" t="s">
        <v>319</v>
      </c>
      <c r="I493" s="14" t="s">
        <v>320</v>
      </c>
      <c r="J493" s="14" t="s">
        <v>319</v>
      </c>
      <c r="K493" s="14" t="s">
        <v>320</v>
      </c>
      <c r="L493" s="14" t="s">
        <v>364</v>
      </c>
      <c r="M493" s="14" t="s">
        <v>53</v>
      </c>
      <c r="N493" s="14" t="s">
        <v>364</v>
      </c>
      <c r="O493" s="14" t="s">
        <v>53</v>
      </c>
      <c r="P493" s="15" t="s">
        <v>56</v>
      </c>
      <c r="Q493" s="106" t="s">
        <v>56</v>
      </c>
      <c r="R493" s="68"/>
      <c r="S493" s="16" t="s">
        <v>282</v>
      </c>
      <c r="T493" s="16" t="s">
        <v>282</v>
      </c>
    </row>
    <row r="494" spans="1:20" ht="13.5" thickBot="1">
      <c r="A494">
        <v>1</v>
      </c>
      <c r="B494" t="s">
        <v>283</v>
      </c>
      <c r="C494" t="s">
        <v>137</v>
      </c>
      <c r="D494">
        <v>3</v>
      </c>
      <c r="E494">
        <v>1</v>
      </c>
      <c r="F494" s="6" t="s">
        <v>60</v>
      </c>
      <c r="G494" s="110" t="s">
        <v>64</v>
      </c>
      <c r="H494">
        <v>38</v>
      </c>
      <c r="I494">
        <v>24</v>
      </c>
      <c r="J494">
        <f>H494+J456</f>
        <v>463</v>
      </c>
      <c r="K494">
        <f>I494+K456</f>
        <v>247</v>
      </c>
      <c r="L494">
        <f>SUM(D494:D531)</f>
        <v>93</v>
      </c>
      <c r="M494">
        <f>SUM(E494:E531)</f>
        <v>42</v>
      </c>
      <c r="N494">
        <f>L494+N456</f>
        <v>3226</v>
      </c>
      <c r="O494">
        <f>M494+O456</f>
        <v>2719</v>
      </c>
      <c r="P494" s="48">
        <f>S494/H494</f>
        <v>3.5526315789473686</v>
      </c>
      <c r="Q494" s="91">
        <f>T494/J494</f>
        <v>13.058315334773217</v>
      </c>
      <c r="S494" s="6">
        <f>L494+M494</f>
        <v>135</v>
      </c>
      <c r="T494" s="6">
        <f>S494+T456</f>
        <v>6046</v>
      </c>
    </row>
    <row r="495" spans="1:17" ht="12.75">
      <c r="A495">
        <v>1</v>
      </c>
      <c r="B495" t="s">
        <v>65</v>
      </c>
      <c r="C495" t="s">
        <v>48</v>
      </c>
      <c r="D495">
        <v>2</v>
      </c>
      <c r="E495">
        <v>1</v>
      </c>
      <c r="F495" s="6" t="s">
        <v>60</v>
      </c>
      <c r="G495" s="73" t="s">
        <v>352</v>
      </c>
      <c r="P495" s="48"/>
      <c r="Q495" s="91"/>
    </row>
    <row r="496" spans="1:17" ht="12.75">
      <c r="A496">
        <v>2</v>
      </c>
      <c r="B496" t="s">
        <v>65</v>
      </c>
      <c r="C496" t="s">
        <v>129</v>
      </c>
      <c r="D496">
        <v>5</v>
      </c>
      <c r="E496">
        <v>2</v>
      </c>
      <c r="F496" s="6" t="s">
        <v>60</v>
      </c>
      <c r="G496" s="73" t="s">
        <v>352</v>
      </c>
      <c r="P496" s="48"/>
      <c r="Q496" s="91"/>
    </row>
    <row r="497" spans="1:17" ht="12.75">
      <c r="A497">
        <v>2</v>
      </c>
      <c r="B497" t="s">
        <v>278</v>
      </c>
      <c r="C497" t="s">
        <v>315</v>
      </c>
      <c r="D497">
        <v>6</v>
      </c>
      <c r="E497">
        <v>3</v>
      </c>
      <c r="F497" s="6" t="s">
        <v>60</v>
      </c>
      <c r="G497" s="73" t="s">
        <v>352</v>
      </c>
      <c r="P497" s="48"/>
      <c r="Q497" s="91"/>
    </row>
    <row r="498" spans="1:17" ht="12.75">
      <c r="A498">
        <v>2</v>
      </c>
      <c r="B498" t="s">
        <v>110</v>
      </c>
      <c r="C498" t="s">
        <v>115</v>
      </c>
      <c r="D498">
        <v>6</v>
      </c>
      <c r="E498">
        <v>2</v>
      </c>
      <c r="F498" s="6" t="s">
        <v>60</v>
      </c>
      <c r="G498" s="73" t="s">
        <v>352</v>
      </c>
      <c r="P498" s="48"/>
      <c r="Q498" s="91"/>
    </row>
    <row r="499" spans="1:17" ht="12.75">
      <c r="A499">
        <v>3</v>
      </c>
      <c r="B499" t="s">
        <v>220</v>
      </c>
      <c r="C499" t="s">
        <v>130</v>
      </c>
      <c r="D499">
        <v>4</v>
      </c>
      <c r="E499">
        <v>0</v>
      </c>
      <c r="F499" s="6" t="s">
        <v>60</v>
      </c>
      <c r="G499" s="73" t="s">
        <v>352</v>
      </c>
      <c r="P499" s="48"/>
      <c r="Q499" s="91"/>
    </row>
    <row r="500" spans="1:17" ht="12.75">
      <c r="A500">
        <v>3</v>
      </c>
      <c r="B500" t="s">
        <v>229</v>
      </c>
      <c r="C500" t="s">
        <v>131</v>
      </c>
      <c r="D500">
        <v>4</v>
      </c>
      <c r="E500">
        <v>1</v>
      </c>
      <c r="F500" s="6" t="s">
        <v>60</v>
      </c>
      <c r="G500" s="73" t="s">
        <v>352</v>
      </c>
      <c r="P500" s="48"/>
      <c r="Q500" s="91"/>
    </row>
    <row r="501" spans="1:17" ht="12.75">
      <c r="A501">
        <v>4</v>
      </c>
      <c r="B501" t="s">
        <v>61</v>
      </c>
      <c r="C501" t="s">
        <v>114</v>
      </c>
      <c r="D501">
        <v>5</v>
      </c>
      <c r="E501">
        <v>1</v>
      </c>
      <c r="F501" s="6" t="s">
        <v>60</v>
      </c>
      <c r="G501" s="73" t="s">
        <v>352</v>
      </c>
      <c r="P501" s="48"/>
      <c r="Q501" s="91"/>
    </row>
    <row r="502" spans="1:17" ht="12.75">
      <c r="A502">
        <v>4</v>
      </c>
      <c r="B502" t="s">
        <v>284</v>
      </c>
      <c r="C502" t="s">
        <v>115</v>
      </c>
      <c r="D502">
        <v>3</v>
      </c>
      <c r="E502">
        <v>4</v>
      </c>
      <c r="F502" s="6" t="s">
        <v>58</v>
      </c>
      <c r="G502" s="73" t="s">
        <v>64</v>
      </c>
      <c r="P502" s="48"/>
      <c r="Q502" s="91"/>
    </row>
    <row r="503" spans="1:17" ht="12.75">
      <c r="A503">
        <v>5</v>
      </c>
      <c r="B503" t="s">
        <v>280</v>
      </c>
      <c r="C503" t="s">
        <v>133</v>
      </c>
      <c r="D503">
        <v>1</v>
      </c>
      <c r="E503">
        <v>3</v>
      </c>
      <c r="F503" s="6" t="s">
        <v>58</v>
      </c>
      <c r="G503" s="73" t="s">
        <v>352</v>
      </c>
      <c r="P503" s="48"/>
      <c r="Q503" s="91"/>
    </row>
    <row r="504" spans="1:17" ht="12.75">
      <c r="A504">
        <v>5</v>
      </c>
      <c r="B504" t="s">
        <v>61</v>
      </c>
      <c r="C504" t="s">
        <v>128</v>
      </c>
      <c r="D504">
        <v>1</v>
      </c>
      <c r="E504">
        <v>3</v>
      </c>
      <c r="F504" s="6" t="s">
        <v>58</v>
      </c>
      <c r="G504" s="73" t="s">
        <v>352</v>
      </c>
      <c r="P504" s="48"/>
      <c r="Q504" s="91"/>
    </row>
    <row r="505" spans="1:17" ht="12.75">
      <c r="A505">
        <v>5</v>
      </c>
      <c r="B505" t="s">
        <v>274</v>
      </c>
      <c r="C505" t="s">
        <v>312</v>
      </c>
      <c r="D505">
        <v>1</v>
      </c>
      <c r="E505">
        <v>3</v>
      </c>
      <c r="F505" s="6" t="s">
        <v>58</v>
      </c>
      <c r="G505" s="73" t="s">
        <v>64</v>
      </c>
      <c r="P505" s="48"/>
      <c r="Q505" s="91"/>
    </row>
    <row r="506" spans="1:17" ht="12.75">
      <c r="A506">
        <v>5</v>
      </c>
      <c r="B506" t="s">
        <v>284</v>
      </c>
      <c r="C506" t="s">
        <v>310</v>
      </c>
      <c r="D506">
        <v>0</v>
      </c>
      <c r="E506">
        <v>6</v>
      </c>
      <c r="F506" s="6" t="s">
        <v>58</v>
      </c>
      <c r="G506" s="73" t="s">
        <v>352</v>
      </c>
      <c r="P506" s="48"/>
      <c r="Q506" s="91"/>
    </row>
    <row r="507" spans="1:17" ht="12.75">
      <c r="A507">
        <v>6</v>
      </c>
      <c r="B507" t="s">
        <v>61</v>
      </c>
      <c r="C507" t="s">
        <v>48</v>
      </c>
      <c r="D507">
        <v>5</v>
      </c>
      <c r="E507">
        <v>0</v>
      </c>
      <c r="F507" s="6" t="s">
        <v>60</v>
      </c>
      <c r="G507" s="73" t="s">
        <v>64</v>
      </c>
      <c r="P507" s="48"/>
      <c r="Q507" s="91"/>
    </row>
    <row r="508" spans="1:17" ht="12.75">
      <c r="A508">
        <v>7</v>
      </c>
      <c r="B508" t="s">
        <v>63</v>
      </c>
      <c r="C508" t="s">
        <v>122</v>
      </c>
      <c r="D508">
        <v>1</v>
      </c>
      <c r="E508">
        <v>2</v>
      </c>
      <c r="F508" s="6" t="s">
        <v>58</v>
      </c>
      <c r="G508" s="73" t="s">
        <v>352</v>
      </c>
      <c r="P508" s="48"/>
      <c r="Q508" s="91"/>
    </row>
    <row r="509" spans="1:17" ht="12.75">
      <c r="A509">
        <v>7</v>
      </c>
      <c r="B509" t="s">
        <v>216</v>
      </c>
      <c r="C509" t="s">
        <v>317</v>
      </c>
      <c r="D509">
        <v>4</v>
      </c>
      <c r="E509">
        <v>0</v>
      </c>
      <c r="F509" s="6" t="s">
        <v>60</v>
      </c>
      <c r="G509" s="73" t="s">
        <v>64</v>
      </c>
      <c r="P509" s="48"/>
      <c r="Q509" s="91"/>
    </row>
    <row r="510" spans="1:17" ht="12.75">
      <c r="A510">
        <v>7</v>
      </c>
      <c r="B510" t="s">
        <v>278</v>
      </c>
      <c r="C510" t="s">
        <v>142</v>
      </c>
      <c r="D510">
        <v>4</v>
      </c>
      <c r="E510">
        <v>0</v>
      </c>
      <c r="F510" s="6" t="s">
        <v>60</v>
      </c>
      <c r="G510" s="73" t="s">
        <v>352</v>
      </c>
      <c r="P510" s="48"/>
      <c r="Q510" s="91"/>
    </row>
    <row r="511" spans="1:17" ht="12.75">
      <c r="A511">
        <v>8</v>
      </c>
      <c r="B511" t="s">
        <v>223</v>
      </c>
      <c r="C511" t="s">
        <v>128</v>
      </c>
      <c r="D511">
        <v>1</v>
      </c>
      <c r="E511">
        <v>2</v>
      </c>
      <c r="F511" s="6" t="s">
        <v>58</v>
      </c>
      <c r="G511" s="73" t="s">
        <v>64</v>
      </c>
      <c r="P511" s="48"/>
      <c r="Q511" s="91"/>
    </row>
    <row r="512" spans="1:17" ht="12.75">
      <c r="A512">
        <v>8</v>
      </c>
      <c r="B512" t="s">
        <v>283</v>
      </c>
      <c r="C512" t="s">
        <v>315</v>
      </c>
      <c r="D512">
        <v>5</v>
      </c>
      <c r="E512">
        <v>0</v>
      </c>
      <c r="F512" s="6" t="s">
        <v>60</v>
      </c>
      <c r="G512" s="73" t="s">
        <v>352</v>
      </c>
      <c r="P512" s="48"/>
      <c r="Q512" s="91"/>
    </row>
    <row r="513" spans="1:17" ht="12.75">
      <c r="A513">
        <v>9</v>
      </c>
      <c r="B513" t="s">
        <v>280</v>
      </c>
      <c r="C513" t="s">
        <v>147</v>
      </c>
      <c r="D513">
        <v>0</v>
      </c>
      <c r="E513">
        <v>1</v>
      </c>
      <c r="F513" s="6" t="s">
        <v>58</v>
      </c>
      <c r="G513" s="73" t="s">
        <v>352</v>
      </c>
      <c r="P513" s="48"/>
      <c r="Q513" s="91"/>
    </row>
    <row r="514" spans="1:17" ht="12.75">
      <c r="A514">
        <v>9</v>
      </c>
      <c r="B514" t="s">
        <v>61</v>
      </c>
      <c r="C514" t="s">
        <v>116</v>
      </c>
      <c r="D514">
        <v>1</v>
      </c>
      <c r="E514">
        <v>0</v>
      </c>
      <c r="F514" s="6" t="s">
        <v>60</v>
      </c>
      <c r="G514" s="73" t="s">
        <v>64</v>
      </c>
      <c r="P514" s="48"/>
      <c r="Q514" s="91"/>
    </row>
    <row r="515" spans="1:17" ht="12.75">
      <c r="A515">
        <v>9</v>
      </c>
      <c r="B515" t="s">
        <v>216</v>
      </c>
      <c r="C515" t="s">
        <v>137</v>
      </c>
      <c r="D515">
        <v>0</v>
      </c>
      <c r="E515">
        <v>1</v>
      </c>
      <c r="F515" s="6" t="s">
        <v>58</v>
      </c>
      <c r="G515" s="73" t="s">
        <v>64</v>
      </c>
      <c r="P515" s="48"/>
      <c r="Q515" s="91"/>
    </row>
    <row r="516" spans="1:17" ht="12.75">
      <c r="A516">
        <v>9</v>
      </c>
      <c r="B516" t="s">
        <v>110</v>
      </c>
      <c r="C516" t="s">
        <v>125</v>
      </c>
      <c r="D516">
        <v>0</v>
      </c>
      <c r="E516">
        <v>1</v>
      </c>
      <c r="F516" s="6" t="s">
        <v>58</v>
      </c>
      <c r="G516" s="73" t="s">
        <v>64</v>
      </c>
      <c r="P516" s="48"/>
      <c r="Q516" s="91"/>
    </row>
    <row r="517" spans="1:17" ht="12.75">
      <c r="A517">
        <v>10</v>
      </c>
      <c r="B517" t="s">
        <v>280</v>
      </c>
      <c r="C517" t="s">
        <v>369</v>
      </c>
      <c r="D517">
        <v>3</v>
      </c>
      <c r="E517">
        <v>0</v>
      </c>
      <c r="F517" s="6" t="s">
        <v>60</v>
      </c>
      <c r="G517" s="73" t="s">
        <v>352</v>
      </c>
      <c r="P517" s="48"/>
      <c r="Q517" s="91"/>
    </row>
    <row r="518" spans="1:17" ht="12.75">
      <c r="A518">
        <v>10</v>
      </c>
      <c r="B518" t="s">
        <v>286</v>
      </c>
      <c r="C518" t="s">
        <v>124</v>
      </c>
      <c r="D518">
        <v>2</v>
      </c>
      <c r="E518">
        <v>0</v>
      </c>
      <c r="F518" s="6" t="s">
        <v>60</v>
      </c>
      <c r="G518" s="73" t="s">
        <v>352</v>
      </c>
      <c r="P518" s="48"/>
      <c r="Q518" s="91"/>
    </row>
    <row r="519" spans="1:17" ht="12.75">
      <c r="A519">
        <v>11</v>
      </c>
      <c r="B519" t="s">
        <v>280</v>
      </c>
      <c r="C519" t="s">
        <v>118</v>
      </c>
      <c r="D519">
        <v>2</v>
      </c>
      <c r="E519">
        <v>2</v>
      </c>
      <c r="F519" s="6" t="s">
        <v>58</v>
      </c>
      <c r="G519" s="73" t="s">
        <v>352</v>
      </c>
      <c r="P519" s="48"/>
      <c r="Q519" s="91"/>
    </row>
    <row r="520" spans="1:17" ht="12.75">
      <c r="A520">
        <v>11</v>
      </c>
      <c r="B520" t="s">
        <v>275</v>
      </c>
      <c r="C520" t="s">
        <v>139</v>
      </c>
      <c r="D520">
        <v>4</v>
      </c>
      <c r="E520">
        <v>0</v>
      </c>
      <c r="F520" s="6" t="s">
        <v>60</v>
      </c>
      <c r="G520" s="73" t="s">
        <v>352</v>
      </c>
      <c r="P520" s="48"/>
      <c r="Q520" s="91"/>
    </row>
    <row r="521" spans="1:17" ht="12.75">
      <c r="A521">
        <v>11</v>
      </c>
      <c r="B521" t="s">
        <v>233</v>
      </c>
      <c r="C521" t="s">
        <v>121</v>
      </c>
      <c r="D521">
        <v>4</v>
      </c>
      <c r="E521">
        <v>0</v>
      </c>
      <c r="F521" s="6" t="s">
        <v>60</v>
      </c>
      <c r="G521" s="73" t="s">
        <v>352</v>
      </c>
      <c r="P521" s="48"/>
      <c r="Q521" s="91"/>
    </row>
    <row r="522" spans="1:17" ht="12.75">
      <c r="A522">
        <v>11</v>
      </c>
      <c r="B522" t="s">
        <v>300</v>
      </c>
      <c r="C522" t="s">
        <v>310</v>
      </c>
      <c r="D522">
        <v>5</v>
      </c>
      <c r="E522">
        <v>0</v>
      </c>
      <c r="F522" s="6" t="s">
        <v>60</v>
      </c>
      <c r="G522" s="73" t="s">
        <v>352</v>
      </c>
      <c r="P522" s="48"/>
      <c r="Q522" s="91"/>
    </row>
    <row r="523" spans="1:17" ht="12.75">
      <c r="A523">
        <v>12</v>
      </c>
      <c r="B523" t="s">
        <v>229</v>
      </c>
      <c r="C523" t="s">
        <v>123</v>
      </c>
      <c r="D523">
        <v>1</v>
      </c>
      <c r="E523">
        <v>1</v>
      </c>
      <c r="F523" s="6" t="s">
        <v>58</v>
      </c>
      <c r="G523" s="73" t="s">
        <v>352</v>
      </c>
      <c r="P523" s="48"/>
      <c r="Q523" s="91"/>
    </row>
    <row r="524" spans="1:17" ht="12.75">
      <c r="A524">
        <v>12</v>
      </c>
      <c r="B524" t="s">
        <v>61</v>
      </c>
      <c r="C524" t="s">
        <v>133</v>
      </c>
      <c r="D524">
        <v>2</v>
      </c>
      <c r="E524">
        <v>0</v>
      </c>
      <c r="F524" s="6" t="s">
        <v>60</v>
      </c>
      <c r="G524" s="73" t="s">
        <v>352</v>
      </c>
      <c r="P524" s="48"/>
      <c r="Q524" s="91"/>
    </row>
    <row r="525" spans="1:17" ht="12.75">
      <c r="A525">
        <v>12</v>
      </c>
      <c r="B525" t="s">
        <v>283</v>
      </c>
      <c r="C525" t="s">
        <v>122</v>
      </c>
      <c r="D525">
        <v>2</v>
      </c>
      <c r="E525">
        <v>0</v>
      </c>
      <c r="F525" s="6" t="s">
        <v>60</v>
      </c>
      <c r="G525" s="73" t="s">
        <v>352</v>
      </c>
      <c r="P525" s="48"/>
      <c r="Q525" s="91"/>
    </row>
    <row r="526" spans="1:17" ht="12.75">
      <c r="A526">
        <v>13</v>
      </c>
      <c r="B526" t="s">
        <v>61</v>
      </c>
      <c r="C526" t="s">
        <v>122</v>
      </c>
      <c r="D526">
        <v>1</v>
      </c>
      <c r="E526">
        <v>0</v>
      </c>
      <c r="F526" s="6" t="s">
        <v>60</v>
      </c>
      <c r="G526" s="73" t="s">
        <v>64</v>
      </c>
      <c r="P526" s="48"/>
      <c r="Q526" s="91"/>
    </row>
    <row r="527" spans="1:17" ht="12.75">
      <c r="A527">
        <v>13</v>
      </c>
      <c r="B527" t="s">
        <v>65</v>
      </c>
      <c r="C527" t="s">
        <v>133</v>
      </c>
      <c r="D527">
        <v>0</v>
      </c>
      <c r="E527">
        <v>1</v>
      </c>
      <c r="F527" s="6" t="s">
        <v>58</v>
      </c>
      <c r="G527" s="73" t="s">
        <v>352</v>
      </c>
      <c r="P527" s="48"/>
      <c r="Q527" s="91"/>
    </row>
    <row r="528" spans="1:17" ht="12.75">
      <c r="A528">
        <v>13</v>
      </c>
      <c r="B528" t="s">
        <v>59</v>
      </c>
      <c r="C528" t="s">
        <v>139</v>
      </c>
      <c r="D528">
        <v>1</v>
      </c>
      <c r="E528">
        <v>0</v>
      </c>
      <c r="F528" s="6" t="s">
        <v>60</v>
      </c>
      <c r="G528" s="73" t="s">
        <v>352</v>
      </c>
      <c r="P528" s="48"/>
      <c r="Q528" s="91"/>
    </row>
    <row r="529" spans="1:17" ht="12.75">
      <c r="A529">
        <v>14</v>
      </c>
      <c r="B529" t="s">
        <v>290</v>
      </c>
      <c r="C529" t="s">
        <v>310</v>
      </c>
      <c r="D529">
        <v>3</v>
      </c>
      <c r="E529">
        <v>0</v>
      </c>
      <c r="F529" s="6" t="s">
        <v>60</v>
      </c>
      <c r="G529" s="73" t="s">
        <v>352</v>
      </c>
      <c r="P529" s="48"/>
      <c r="Q529" s="91"/>
    </row>
    <row r="530" spans="1:17" ht="12.75">
      <c r="A530">
        <v>15</v>
      </c>
      <c r="B530" t="s">
        <v>61</v>
      </c>
      <c r="C530" t="s">
        <v>315</v>
      </c>
      <c r="D530">
        <v>1</v>
      </c>
      <c r="E530">
        <v>0</v>
      </c>
      <c r="F530" s="6" t="s">
        <v>60</v>
      </c>
      <c r="G530" s="73" t="s">
        <v>352</v>
      </c>
      <c r="P530" s="48"/>
      <c r="Q530" s="91"/>
    </row>
    <row r="531" spans="1:17" ht="13.5" thickBot="1">
      <c r="A531">
        <v>15</v>
      </c>
      <c r="B531" t="s">
        <v>286</v>
      </c>
      <c r="C531" t="s">
        <v>316</v>
      </c>
      <c r="D531">
        <v>0</v>
      </c>
      <c r="E531">
        <v>1</v>
      </c>
      <c r="F531" s="6" t="s">
        <v>58</v>
      </c>
      <c r="G531" s="75" t="s">
        <v>352</v>
      </c>
      <c r="P531" s="48"/>
      <c r="Q531" s="91"/>
    </row>
    <row r="532" spans="1:17" ht="12.75">
      <c r="A532" s="88"/>
      <c r="B532" s="88"/>
      <c r="C532" s="88"/>
      <c r="D532" s="88"/>
      <c r="E532" s="88"/>
      <c r="F532" s="87"/>
      <c r="G532" s="87"/>
      <c r="H532" s="88"/>
      <c r="I532" s="88"/>
      <c r="J532" s="88"/>
      <c r="K532" s="88"/>
      <c r="L532" s="88"/>
      <c r="M532" s="88"/>
      <c r="N532" s="88"/>
      <c r="O532" s="88"/>
      <c r="P532" s="89"/>
      <c r="Q532" s="92"/>
    </row>
    <row r="533" spans="1:17" ht="13.5" thickBot="1">
      <c r="A533" s="81"/>
      <c r="B533" s="81"/>
      <c r="C533" s="81"/>
      <c r="D533" s="81"/>
      <c r="E533" s="81"/>
      <c r="F533" s="80"/>
      <c r="G533" s="80"/>
      <c r="H533" s="81"/>
      <c r="I533" s="81"/>
      <c r="J533" s="81"/>
      <c r="K533" s="81"/>
      <c r="L533" s="81"/>
      <c r="M533" s="81"/>
      <c r="N533" s="81"/>
      <c r="O533" s="81"/>
      <c r="P533" s="83"/>
      <c r="Q533" s="93"/>
    </row>
    <row r="534" spans="1:18" ht="12.75">
      <c r="A534" s="10" t="s">
        <v>267</v>
      </c>
      <c r="B534" s="94"/>
      <c r="C534" s="22"/>
      <c r="D534" s="22"/>
      <c r="E534" s="22"/>
      <c r="F534" s="26"/>
      <c r="G534" s="95"/>
      <c r="H534" s="22"/>
      <c r="I534" s="22"/>
      <c r="J534" s="22"/>
      <c r="K534" s="22"/>
      <c r="L534" s="22"/>
      <c r="M534" s="22"/>
      <c r="N534" s="22"/>
      <c r="O534" s="22"/>
      <c r="P534" s="7" t="s">
        <v>357</v>
      </c>
      <c r="Q534" s="104" t="s">
        <v>358</v>
      </c>
      <c r="R534" s="68"/>
    </row>
    <row r="535" spans="6:20" ht="12.75">
      <c r="F535" s="1" t="s">
        <v>148</v>
      </c>
      <c r="G535" s="69"/>
      <c r="H535" s="1" t="s">
        <v>357</v>
      </c>
      <c r="I535" s="1" t="s">
        <v>357</v>
      </c>
      <c r="J535" s="1" t="s">
        <v>358</v>
      </c>
      <c r="K535" s="1" t="s">
        <v>358</v>
      </c>
      <c r="L535" s="1" t="s">
        <v>359</v>
      </c>
      <c r="M535" s="1" t="s">
        <v>359</v>
      </c>
      <c r="N535" s="1" t="s">
        <v>360</v>
      </c>
      <c r="O535" s="1" t="s">
        <v>360</v>
      </c>
      <c r="P535" s="7" t="s">
        <v>361</v>
      </c>
      <c r="Q535" s="105" t="s">
        <v>361</v>
      </c>
      <c r="R535" s="68"/>
      <c r="S535" s="1" t="s">
        <v>357</v>
      </c>
      <c r="T535" s="1" t="s">
        <v>358</v>
      </c>
    </row>
    <row r="536" spans="1:20" ht="13.5" thickBot="1">
      <c r="A536" s="11" t="s">
        <v>362</v>
      </c>
      <c r="B536" s="11" t="s">
        <v>363</v>
      </c>
      <c r="C536" s="11" t="s">
        <v>150</v>
      </c>
      <c r="D536" s="11" t="s">
        <v>364</v>
      </c>
      <c r="E536" s="11" t="s">
        <v>53</v>
      </c>
      <c r="F536" s="11" t="s">
        <v>54</v>
      </c>
      <c r="G536" s="12" t="s">
        <v>55</v>
      </c>
      <c r="H536" s="13" t="s">
        <v>319</v>
      </c>
      <c r="I536" s="14" t="s">
        <v>320</v>
      </c>
      <c r="J536" s="14" t="s">
        <v>319</v>
      </c>
      <c r="K536" s="14" t="s">
        <v>320</v>
      </c>
      <c r="L536" s="14" t="s">
        <v>364</v>
      </c>
      <c r="M536" s="14" t="s">
        <v>53</v>
      </c>
      <c r="N536" s="14" t="s">
        <v>364</v>
      </c>
      <c r="O536" s="14" t="s">
        <v>53</v>
      </c>
      <c r="P536" s="15" t="s">
        <v>56</v>
      </c>
      <c r="Q536" s="106" t="s">
        <v>56</v>
      </c>
      <c r="R536" s="68"/>
      <c r="S536" s="16" t="s">
        <v>282</v>
      </c>
      <c r="T536" s="16" t="s">
        <v>282</v>
      </c>
    </row>
    <row r="537" spans="1:20" ht="12.75">
      <c r="A537">
        <v>1</v>
      </c>
      <c r="B537" t="s">
        <v>274</v>
      </c>
      <c r="C537" t="s">
        <v>121</v>
      </c>
      <c r="D537">
        <v>10</v>
      </c>
      <c r="E537">
        <v>15</v>
      </c>
      <c r="F537" s="6" t="s">
        <v>58</v>
      </c>
      <c r="G537" s="71" t="s">
        <v>64</v>
      </c>
      <c r="H537">
        <v>26</v>
      </c>
      <c r="I537">
        <v>18</v>
      </c>
      <c r="J537">
        <f>SUM(H537+J494)</f>
        <v>489</v>
      </c>
      <c r="K537">
        <f>SUM(I537+K494)</f>
        <v>265</v>
      </c>
      <c r="L537">
        <f>SUM(D537:D562)</f>
        <v>238</v>
      </c>
      <c r="M537">
        <f>SUM(E537:E562)</f>
        <v>93</v>
      </c>
      <c r="N537">
        <f>L537+N494</f>
        <v>3464</v>
      </c>
      <c r="O537">
        <f>M537+O494</f>
        <v>2812</v>
      </c>
      <c r="P537" s="48">
        <f>S537/H537</f>
        <v>12.73076923076923</v>
      </c>
      <c r="Q537" s="48">
        <f>T537/J537</f>
        <v>13.040899795501023</v>
      </c>
      <c r="S537" s="6">
        <f>L537+M537</f>
        <v>331</v>
      </c>
      <c r="T537" s="6">
        <f>S537+T494</f>
        <v>6377</v>
      </c>
    </row>
    <row r="538" spans="1:7" ht="12.75">
      <c r="A538">
        <v>3</v>
      </c>
      <c r="B538" t="s">
        <v>268</v>
      </c>
      <c r="C538" t="s">
        <v>114</v>
      </c>
      <c r="D538">
        <v>26</v>
      </c>
      <c r="E538">
        <v>4</v>
      </c>
      <c r="F538" s="6" t="s">
        <v>60</v>
      </c>
      <c r="G538" s="73" t="s">
        <v>352</v>
      </c>
    </row>
    <row r="539" spans="1:7" ht="12.75">
      <c r="A539">
        <v>3</v>
      </c>
      <c r="B539" t="s">
        <v>233</v>
      </c>
      <c r="C539" t="s">
        <v>249</v>
      </c>
      <c r="D539">
        <v>7</v>
      </c>
      <c r="E539">
        <v>11</v>
      </c>
      <c r="F539" s="6" t="s">
        <v>58</v>
      </c>
      <c r="G539" s="73" t="s">
        <v>64</v>
      </c>
    </row>
    <row r="540" spans="1:7" ht="12.75">
      <c r="A540">
        <v>4</v>
      </c>
      <c r="B540" t="s">
        <v>66</v>
      </c>
      <c r="C540" t="s">
        <v>312</v>
      </c>
      <c r="D540">
        <v>7</v>
      </c>
      <c r="E540">
        <v>8</v>
      </c>
      <c r="F540" s="6" t="s">
        <v>58</v>
      </c>
      <c r="G540" s="73" t="s">
        <v>64</v>
      </c>
    </row>
    <row r="541" spans="1:7" ht="12.75">
      <c r="A541">
        <v>5</v>
      </c>
      <c r="B541" t="s">
        <v>237</v>
      </c>
      <c r="C541" t="s">
        <v>146</v>
      </c>
      <c r="D541">
        <v>8</v>
      </c>
      <c r="E541">
        <v>6</v>
      </c>
      <c r="F541" s="6" t="s">
        <v>60</v>
      </c>
      <c r="G541" s="73" t="s">
        <v>352</v>
      </c>
    </row>
    <row r="542" spans="1:7" ht="12.75">
      <c r="A542">
        <v>5</v>
      </c>
      <c r="B542" t="s">
        <v>287</v>
      </c>
      <c r="C542" t="s">
        <v>142</v>
      </c>
      <c r="D542">
        <v>6</v>
      </c>
      <c r="E542">
        <v>8</v>
      </c>
      <c r="F542" s="6" t="s">
        <v>58</v>
      </c>
      <c r="G542" s="73" t="s">
        <v>64</v>
      </c>
    </row>
    <row r="543" spans="1:7" ht="12.75">
      <c r="A543">
        <v>6</v>
      </c>
      <c r="B543" t="s">
        <v>297</v>
      </c>
      <c r="C543" t="s">
        <v>139</v>
      </c>
      <c r="D543">
        <v>9</v>
      </c>
      <c r="E543">
        <v>2</v>
      </c>
      <c r="F543" s="6" t="s">
        <v>60</v>
      </c>
      <c r="G543" s="73" t="s">
        <v>64</v>
      </c>
    </row>
    <row r="544" spans="1:7" ht="12.75">
      <c r="A544">
        <v>7</v>
      </c>
      <c r="B544" t="s">
        <v>61</v>
      </c>
      <c r="C544" t="s">
        <v>308</v>
      </c>
      <c r="D544">
        <v>63</v>
      </c>
      <c r="E544">
        <v>1</v>
      </c>
      <c r="F544" s="6" t="s">
        <v>60</v>
      </c>
      <c r="G544" s="73" t="s">
        <v>352</v>
      </c>
    </row>
    <row r="545" spans="1:7" ht="12.75">
      <c r="A545">
        <v>8</v>
      </c>
      <c r="B545" t="s">
        <v>65</v>
      </c>
      <c r="C545" t="s">
        <v>308</v>
      </c>
      <c r="D545">
        <v>9</v>
      </c>
      <c r="E545">
        <v>9</v>
      </c>
      <c r="F545" s="6" t="s">
        <v>58</v>
      </c>
      <c r="G545" s="73" t="s">
        <v>64</v>
      </c>
    </row>
    <row r="546" spans="1:7" ht="12.75">
      <c r="A546">
        <v>8</v>
      </c>
      <c r="B546" t="s">
        <v>241</v>
      </c>
      <c r="C546" t="s">
        <v>131</v>
      </c>
      <c r="D546">
        <v>6</v>
      </c>
      <c r="E546">
        <v>3</v>
      </c>
      <c r="F546" s="6" t="s">
        <v>60</v>
      </c>
      <c r="G546" s="73" t="s">
        <v>352</v>
      </c>
    </row>
    <row r="547" spans="1:7" ht="12.75">
      <c r="A547">
        <v>8</v>
      </c>
      <c r="B547" t="s">
        <v>269</v>
      </c>
      <c r="C547" t="s">
        <v>314</v>
      </c>
      <c r="D547">
        <v>8</v>
      </c>
      <c r="E547">
        <v>1</v>
      </c>
      <c r="F547" s="6" t="s">
        <v>60</v>
      </c>
      <c r="G547" s="73" t="s">
        <v>352</v>
      </c>
    </row>
    <row r="548" spans="1:7" ht="12.75">
      <c r="A548">
        <v>8</v>
      </c>
      <c r="B548" t="s">
        <v>59</v>
      </c>
      <c r="C548" t="s">
        <v>48</v>
      </c>
      <c r="D548">
        <v>7</v>
      </c>
      <c r="E548">
        <v>2</v>
      </c>
      <c r="F548" s="6" t="s">
        <v>60</v>
      </c>
      <c r="G548" s="73" t="s">
        <v>352</v>
      </c>
    </row>
    <row r="549" spans="1:7" ht="12.75">
      <c r="A549">
        <v>8</v>
      </c>
      <c r="B549" t="s">
        <v>275</v>
      </c>
      <c r="C549" t="s">
        <v>124</v>
      </c>
      <c r="D549">
        <v>10</v>
      </c>
      <c r="E549">
        <v>1</v>
      </c>
      <c r="F549" s="6" t="s">
        <v>60</v>
      </c>
      <c r="G549" s="73" t="s">
        <v>352</v>
      </c>
    </row>
    <row r="550" spans="1:7" ht="12.75">
      <c r="A550">
        <v>8</v>
      </c>
      <c r="B550" t="s">
        <v>233</v>
      </c>
      <c r="C550" t="s">
        <v>115</v>
      </c>
      <c r="D550">
        <v>7</v>
      </c>
      <c r="E550">
        <v>2</v>
      </c>
      <c r="F550" s="6" t="s">
        <v>60</v>
      </c>
      <c r="G550" s="73" t="s">
        <v>64</v>
      </c>
    </row>
    <row r="551" spans="1:7" ht="12.75">
      <c r="A551">
        <v>9</v>
      </c>
      <c r="B551" t="s">
        <v>63</v>
      </c>
      <c r="C551" t="s">
        <v>67</v>
      </c>
      <c r="D551">
        <v>0</v>
      </c>
      <c r="E551">
        <v>4</v>
      </c>
      <c r="F551" s="6" t="s">
        <v>58</v>
      </c>
      <c r="G551" s="73" t="s">
        <v>64</v>
      </c>
    </row>
    <row r="552" spans="1:7" ht="12.75">
      <c r="A552">
        <v>9</v>
      </c>
      <c r="B552" t="s">
        <v>229</v>
      </c>
      <c r="C552" t="s">
        <v>329</v>
      </c>
      <c r="D552">
        <v>5</v>
      </c>
      <c r="E552">
        <v>0</v>
      </c>
      <c r="F552" s="6" t="s">
        <v>60</v>
      </c>
      <c r="G552" s="73" t="s">
        <v>64</v>
      </c>
    </row>
    <row r="553" spans="1:7" ht="12.75">
      <c r="A553">
        <v>10</v>
      </c>
      <c r="B553" t="s">
        <v>275</v>
      </c>
      <c r="C553" t="s">
        <v>310</v>
      </c>
      <c r="D553">
        <v>10</v>
      </c>
      <c r="E553">
        <v>0</v>
      </c>
      <c r="F553" s="6" t="s">
        <v>60</v>
      </c>
      <c r="G553" s="73" t="s">
        <v>352</v>
      </c>
    </row>
    <row r="554" spans="1:7" ht="12.75">
      <c r="A554">
        <v>11</v>
      </c>
      <c r="B554" t="s">
        <v>269</v>
      </c>
      <c r="C554" t="s">
        <v>146</v>
      </c>
      <c r="D554">
        <v>1</v>
      </c>
      <c r="E554">
        <v>3</v>
      </c>
      <c r="F554" s="6" t="s">
        <v>58</v>
      </c>
      <c r="G554" s="73" t="s">
        <v>352</v>
      </c>
    </row>
    <row r="555" spans="1:7" ht="12.75">
      <c r="A555">
        <v>11</v>
      </c>
      <c r="B555" t="s">
        <v>220</v>
      </c>
      <c r="C555" t="s">
        <v>48</v>
      </c>
      <c r="D555">
        <v>3</v>
      </c>
      <c r="E555">
        <v>1</v>
      </c>
      <c r="F555" s="6" t="s">
        <v>60</v>
      </c>
      <c r="G555" s="73" t="s">
        <v>64</v>
      </c>
    </row>
    <row r="556" spans="1:7" ht="12.75">
      <c r="A556">
        <v>12</v>
      </c>
      <c r="B556" t="s">
        <v>268</v>
      </c>
      <c r="C556" t="s">
        <v>123</v>
      </c>
      <c r="D556">
        <v>10</v>
      </c>
      <c r="E556">
        <v>2</v>
      </c>
      <c r="F556" s="6" t="s">
        <v>60</v>
      </c>
      <c r="G556" s="73" t="s">
        <v>352</v>
      </c>
    </row>
    <row r="557" spans="1:7" ht="12.75">
      <c r="A557">
        <v>12</v>
      </c>
      <c r="B557" t="s">
        <v>287</v>
      </c>
      <c r="C557" t="s">
        <v>316</v>
      </c>
      <c r="D557">
        <v>1</v>
      </c>
      <c r="E557">
        <v>5</v>
      </c>
      <c r="F557" s="6" t="s">
        <v>58</v>
      </c>
      <c r="G557" s="73" t="s">
        <v>352</v>
      </c>
    </row>
    <row r="558" spans="1:7" ht="12.75">
      <c r="A558">
        <v>13</v>
      </c>
      <c r="B558" t="s">
        <v>65</v>
      </c>
      <c r="C558" t="s">
        <v>140</v>
      </c>
      <c r="D558">
        <v>3</v>
      </c>
      <c r="E558">
        <v>1</v>
      </c>
      <c r="F558" s="6" t="s">
        <v>60</v>
      </c>
      <c r="G558" s="73" t="s">
        <v>352</v>
      </c>
    </row>
    <row r="559" spans="1:7" ht="12.75">
      <c r="A559">
        <v>13</v>
      </c>
      <c r="B559" t="s">
        <v>61</v>
      </c>
      <c r="C559" t="s">
        <v>331</v>
      </c>
      <c r="D559">
        <v>7</v>
      </c>
      <c r="E559">
        <v>1</v>
      </c>
      <c r="F559" s="6" t="s">
        <v>60</v>
      </c>
      <c r="G559" s="73" t="s">
        <v>352</v>
      </c>
    </row>
    <row r="560" spans="1:7" ht="12.75">
      <c r="A560">
        <v>13</v>
      </c>
      <c r="B560" t="s">
        <v>278</v>
      </c>
      <c r="C560" t="s">
        <v>124</v>
      </c>
      <c r="D560">
        <v>6</v>
      </c>
      <c r="E560">
        <v>3</v>
      </c>
      <c r="F560" s="6" t="s">
        <v>60</v>
      </c>
      <c r="G560" s="73" t="s">
        <v>352</v>
      </c>
    </row>
    <row r="561" spans="1:7" ht="12.75">
      <c r="A561">
        <v>15</v>
      </c>
      <c r="B561" t="s">
        <v>269</v>
      </c>
      <c r="C561" t="s">
        <v>315</v>
      </c>
      <c r="D561">
        <v>4</v>
      </c>
      <c r="E561">
        <v>0</v>
      </c>
      <c r="F561" s="6" t="s">
        <v>60</v>
      </c>
      <c r="G561" s="73" t="s">
        <v>352</v>
      </c>
    </row>
    <row r="562" spans="1:7" ht="13.5" thickBot="1">
      <c r="A562">
        <v>15</v>
      </c>
      <c r="B562" t="s">
        <v>61</v>
      </c>
      <c r="C562" t="s">
        <v>187</v>
      </c>
      <c r="D562">
        <v>5</v>
      </c>
      <c r="E562">
        <v>0</v>
      </c>
      <c r="F562" s="6" t="s">
        <v>60</v>
      </c>
      <c r="G562" s="75" t="s">
        <v>352</v>
      </c>
    </row>
    <row r="563" spans="1:17" ht="12.75">
      <c r="A563" s="88"/>
      <c r="B563" s="88"/>
      <c r="C563" s="88"/>
      <c r="D563" s="88"/>
      <c r="E563" s="88"/>
      <c r="F563" s="87"/>
      <c r="G563" s="87"/>
      <c r="H563" s="88"/>
      <c r="I563" s="88"/>
      <c r="J563" s="88"/>
      <c r="K563" s="88"/>
      <c r="L563" s="88"/>
      <c r="M563" s="88"/>
      <c r="N563" s="88"/>
      <c r="O563" s="88"/>
      <c r="P563" s="89"/>
      <c r="Q563" s="92"/>
    </row>
    <row r="564" spans="1:17" ht="13.5" thickBot="1">
      <c r="A564" s="81"/>
      <c r="B564" s="81"/>
      <c r="C564" s="81"/>
      <c r="D564" s="81"/>
      <c r="E564" s="81"/>
      <c r="F564" s="80"/>
      <c r="G564" s="80"/>
      <c r="H564" s="81"/>
      <c r="I564" s="81"/>
      <c r="J564" s="81"/>
      <c r="K564" s="81"/>
      <c r="L564" s="81"/>
      <c r="M564" s="81"/>
      <c r="N564" s="81"/>
      <c r="O564" s="81"/>
      <c r="P564" s="83"/>
      <c r="Q564" s="93"/>
    </row>
    <row r="565" spans="1:18" ht="12.75">
      <c r="A565" s="10" t="s">
        <v>388</v>
      </c>
      <c r="B565" s="94"/>
      <c r="C565" s="22"/>
      <c r="D565" s="22"/>
      <c r="E565" s="22"/>
      <c r="F565" s="26"/>
      <c r="G565" s="95"/>
      <c r="H565" s="22"/>
      <c r="I565" s="22"/>
      <c r="J565" s="22"/>
      <c r="K565" s="22"/>
      <c r="L565" s="22"/>
      <c r="M565" s="22"/>
      <c r="N565" s="22"/>
      <c r="O565" s="22"/>
      <c r="P565" s="7" t="s">
        <v>357</v>
      </c>
      <c r="Q565" s="104" t="s">
        <v>358</v>
      </c>
      <c r="R565" s="68"/>
    </row>
    <row r="566" spans="6:20" ht="12.75">
      <c r="F566" s="1" t="s">
        <v>148</v>
      </c>
      <c r="G566" s="69"/>
      <c r="H566" s="1" t="s">
        <v>357</v>
      </c>
      <c r="I566" s="1" t="s">
        <v>357</v>
      </c>
      <c r="J566" s="1" t="s">
        <v>358</v>
      </c>
      <c r="K566" s="1" t="s">
        <v>358</v>
      </c>
      <c r="L566" s="1" t="s">
        <v>359</v>
      </c>
      <c r="M566" s="1" t="s">
        <v>359</v>
      </c>
      <c r="N566" s="1" t="s">
        <v>360</v>
      </c>
      <c r="O566" s="1" t="s">
        <v>360</v>
      </c>
      <c r="P566" s="7" t="s">
        <v>361</v>
      </c>
      <c r="Q566" s="105" t="s">
        <v>361</v>
      </c>
      <c r="R566" s="68"/>
      <c r="S566" s="1" t="s">
        <v>357</v>
      </c>
      <c r="T566" s="1" t="s">
        <v>358</v>
      </c>
    </row>
    <row r="567" spans="1:20" ht="13.5" thickBot="1">
      <c r="A567" s="11" t="s">
        <v>362</v>
      </c>
      <c r="B567" s="11" t="s">
        <v>363</v>
      </c>
      <c r="C567" s="11" t="s">
        <v>150</v>
      </c>
      <c r="D567" s="11" t="s">
        <v>364</v>
      </c>
      <c r="E567" s="11" t="s">
        <v>53</v>
      </c>
      <c r="F567" s="11" t="s">
        <v>54</v>
      </c>
      <c r="G567" s="12" t="s">
        <v>55</v>
      </c>
      <c r="H567" s="13" t="s">
        <v>319</v>
      </c>
      <c r="I567" s="14" t="s">
        <v>320</v>
      </c>
      <c r="J567" s="14" t="s">
        <v>319</v>
      </c>
      <c r="K567" s="14" t="s">
        <v>320</v>
      </c>
      <c r="L567" s="14" t="s">
        <v>364</v>
      </c>
      <c r="M567" s="14" t="s">
        <v>53</v>
      </c>
      <c r="N567" s="14" t="s">
        <v>364</v>
      </c>
      <c r="O567" s="14" t="s">
        <v>53</v>
      </c>
      <c r="P567" s="15" t="s">
        <v>56</v>
      </c>
      <c r="Q567" s="106" t="s">
        <v>56</v>
      </c>
      <c r="R567" s="68"/>
      <c r="S567" s="16" t="s">
        <v>282</v>
      </c>
      <c r="T567" s="16" t="s">
        <v>282</v>
      </c>
    </row>
    <row r="568" spans="1:20" ht="12.75">
      <c r="A568">
        <v>1</v>
      </c>
      <c r="B568" t="s">
        <v>270</v>
      </c>
      <c r="C568" t="s">
        <v>369</v>
      </c>
      <c r="D568">
        <v>2</v>
      </c>
      <c r="E568">
        <v>15</v>
      </c>
      <c r="F568" s="6" t="s">
        <v>58</v>
      </c>
      <c r="G568" s="71" t="s">
        <v>352</v>
      </c>
      <c r="H568">
        <v>45</v>
      </c>
      <c r="I568">
        <v>30</v>
      </c>
      <c r="J568">
        <f>H568+J537</f>
        <v>534</v>
      </c>
      <c r="K568">
        <f>I568+K537</f>
        <v>295</v>
      </c>
      <c r="L568">
        <f>SUM(D568:D612)</f>
        <v>330</v>
      </c>
      <c r="M568">
        <f>SUM(E568:E612)</f>
        <v>187</v>
      </c>
      <c r="N568">
        <f>L568+N537</f>
        <v>3794</v>
      </c>
      <c r="O568">
        <f>M568+O537</f>
        <v>2999</v>
      </c>
      <c r="P568" s="48">
        <f>S568/H568</f>
        <v>11.488888888888889</v>
      </c>
      <c r="Q568" s="48">
        <f>T568/J568</f>
        <v>12.910112359550562</v>
      </c>
      <c r="S568" s="6">
        <f>L568+M568</f>
        <v>517</v>
      </c>
      <c r="T568" s="6">
        <f>S568+T537</f>
        <v>6894</v>
      </c>
    </row>
    <row r="569" spans="1:7" ht="12.75">
      <c r="A569">
        <v>2</v>
      </c>
      <c r="B569" t="s">
        <v>61</v>
      </c>
      <c r="C569" t="s">
        <v>146</v>
      </c>
      <c r="D569">
        <v>9</v>
      </c>
      <c r="E569">
        <v>6</v>
      </c>
      <c r="F569" s="6" t="s">
        <v>60</v>
      </c>
      <c r="G569" s="73" t="s">
        <v>352</v>
      </c>
    </row>
    <row r="570" spans="1:7" ht="12.75">
      <c r="A570">
        <v>3</v>
      </c>
      <c r="B570" t="s">
        <v>268</v>
      </c>
      <c r="C570" t="s">
        <v>117</v>
      </c>
      <c r="D570">
        <v>11</v>
      </c>
      <c r="E570">
        <v>3</v>
      </c>
      <c r="F570" s="6" t="s">
        <v>60</v>
      </c>
      <c r="G570" s="73" t="s">
        <v>352</v>
      </c>
    </row>
    <row r="571" spans="1:7" ht="12.75">
      <c r="A571">
        <v>3</v>
      </c>
      <c r="B571" t="s">
        <v>216</v>
      </c>
      <c r="C571" t="s">
        <v>137</v>
      </c>
      <c r="D571">
        <v>10</v>
      </c>
      <c r="E571">
        <v>1</v>
      </c>
      <c r="F571" s="6" t="s">
        <v>60</v>
      </c>
      <c r="G571" s="73" t="s">
        <v>352</v>
      </c>
    </row>
    <row r="572" spans="1:7" ht="12.75">
      <c r="A572">
        <v>3</v>
      </c>
      <c r="B572" t="s">
        <v>59</v>
      </c>
      <c r="C572" t="s">
        <v>329</v>
      </c>
      <c r="D572">
        <v>6</v>
      </c>
      <c r="E572">
        <v>5</v>
      </c>
      <c r="F572" s="6" t="s">
        <v>60</v>
      </c>
      <c r="G572" s="73" t="s">
        <v>352</v>
      </c>
    </row>
    <row r="573" spans="1:7" ht="12.75">
      <c r="A573">
        <v>4</v>
      </c>
      <c r="B573" t="s">
        <v>269</v>
      </c>
      <c r="C573" t="s">
        <v>369</v>
      </c>
      <c r="D573">
        <v>5</v>
      </c>
      <c r="E573">
        <v>5</v>
      </c>
      <c r="F573" s="6" t="s">
        <v>58</v>
      </c>
      <c r="G573" s="73" t="s">
        <v>64</v>
      </c>
    </row>
    <row r="574" spans="1:7" ht="12.75">
      <c r="A574">
        <v>4</v>
      </c>
      <c r="B574" t="s">
        <v>297</v>
      </c>
      <c r="C574" t="s">
        <v>329</v>
      </c>
      <c r="D574">
        <v>10</v>
      </c>
      <c r="E574">
        <v>3</v>
      </c>
      <c r="F574" s="6" t="s">
        <v>60</v>
      </c>
      <c r="G574" s="73" t="s">
        <v>352</v>
      </c>
    </row>
    <row r="575" spans="1:7" ht="12.75">
      <c r="A575">
        <v>5</v>
      </c>
      <c r="B575" t="s">
        <v>270</v>
      </c>
      <c r="C575" t="s">
        <v>135</v>
      </c>
      <c r="D575">
        <v>3</v>
      </c>
      <c r="E575">
        <v>7</v>
      </c>
      <c r="F575" s="6" t="s">
        <v>58</v>
      </c>
      <c r="G575" s="73" t="s">
        <v>352</v>
      </c>
    </row>
    <row r="576" spans="1:7" ht="12.75">
      <c r="A576">
        <v>5</v>
      </c>
      <c r="B576" t="s">
        <v>268</v>
      </c>
      <c r="C576" t="s">
        <v>317</v>
      </c>
      <c r="D576">
        <v>14</v>
      </c>
      <c r="E576">
        <v>1</v>
      </c>
      <c r="F576" s="6" t="s">
        <v>60</v>
      </c>
      <c r="G576" s="73" t="s">
        <v>64</v>
      </c>
    </row>
    <row r="577" spans="1:7" ht="12.75">
      <c r="A577">
        <v>5</v>
      </c>
      <c r="B577" t="s">
        <v>229</v>
      </c>
      <c r="C577" t="s">
        <v>329</v>
      </c>
      <c r="D577">
        <v>4</v>
      </c>
      <c r="E577">
        <v>4</v>
      </c>
      <c r="F577" s="6" t="s">
        <v>58</v>
      </c>
      <c r="G577" s="73" t="s">
        <v>64</v>
      </c>
    </row>
    <row r="578" spans="1:7" ht="12.75">
      <c r="A578">
        <v>5</v>
      </c>
      <c r="B578" t="s">
        <v>61</v>
      </c>
      <c r="C578" t="s">
        <v>137</v>
      </c>
      <c r="D578">
        <v>10</v>
      </c>
      <c r="E578">
        <v>5</v>
      </c>
      <c r="F578" s="6" t="s">
        <v>60</v>
      </c>
      <c r="G578" s="73" t="s">
        <v>64</v>
      </c>
    </row>
    <row r="579" spans="1:7" ht="12.75">
      <c r="A579">
        <v>6</v>
      </c>
      <c r="B579" t="s">
        <v>61</v>
      </c>
      <c r="C579" t="s">
        <v>316</v>
      </c>
      <c r="D579">
        <v>10</v>
      </c>
      <c r="E579">
        <v>2</v>
      </c>
      <c r="F579" s="6" t="s">
        <v>60</v>
      </c>
      <c r="G579" s="73" t="s">
        <v>64</v>
      </c>
    </row>
    <row r="580" spans="1:7" ht="12.75">
      <c r="A580">
        <v>7</v>
      </c>
      <c r="B580" t="s">
        <v>268</v>
      </c>
      <c r="C580" t="s">
        <v>135</v>
      </c>
      <c r="D580">
        <v>8</v>
      </c>
      <c r="E580">
        <v>3</v>
      </c>
      <c r="F580" s="6" t="s">
        <v>60</v>
      </c>
      <c r="G580" s="73" t="s">
        <v>64</v>
      </c>
    </row>
    <row r="581" spans="1:7" ht="12.75">
      <c r="A581">
        <v>7</v>
      </c>
      <c r="B581" t="s">
        <v>287</v>
      </c>
      <c r="C581" t="s">
        <v>117</v>
      </c>
      <c r="D581">
        <v>1</v>
      </c>
      <c r="E581">
        <v>8</v>
      </c>
      <c r="F581" s="6" t="s">
        <v>58</v>
      </c>
      <c r="G581" s="73" t="s">
        <v>352</v>
      </c>
    </row>
    <row r="582" spans="1:7" ht="12.75">
      <c r="A582">
        <v>7</v>
      </c>
      <c r="B582" t="s">
        <v>229</v>
      </c>
      <c r="C582" t="s">
        <v>146</v>
      </c>
      <c r="D582">
        <v>2</v>
      </c>
      <c r="E582">
        <v>7</v>
      </c>
      <c r="F582" s="6" t="s">
        <v>58</v>
      </c>
      <c r="G582" s="73" t="s">
        <v>64</v>
      </c>
    </row>
    <row r="583" spans="1:7" ht="12.75">
      <c r="A583">
        <v>8</v>
      </c>
      <c r="B583" t="s">
        <v>65</v>
      </c>
      <c r="C583" t="s">
        <v>48</v>
      </c>
      <c r="D583">
        <v>2</v>
      </c>
      <c r="E583">
        <v>5</v>
      </c>
      <c r="F583" s="6" t="s">
        <v>58</v>
      </c>
      <c r="G583" s="73" t="s">
        <v>352</v>
      </c>
    </row>
    <row r="584" spans="1:7" ht="12.75">
      <c r="A584">
        <v>8</v>
      </c>
      <c r="B584" t="s">
        <v>389</v>
      </c>
      <c r="C584" t="s">
        <v>128</v>
      </c>
      <c r="D584">
        <v>5</v>
      </c>
      <c r="E584">
        <v>3</v>
      </c>
      <c r="F584" s="6" t="s">
        <v>60</v>
      </c>
      <c r="G584" s="73" t="s">
        <v>64</v>
      </c>
    </row>
    <row r="585" spans="1:7" ht="12.75">
      <c r="A585">
        <v>8</v>
      </c>
      <c r="B585" t="s">
        <v>229</v>
      </c>
      <c r="C585" t="s">
        <v>315</v>
      </c>
      <c r="D585">
        <v>3</v>
      </c>
      <c r="E585">
        <v>4</v>
      </c>
      <c r="F585" s="6" t="s">
        <v>58</v>
      </c>
      <c r="G585" s="73" t="s">
        <v>64</v>
      </c>
    </row>
    <row r="586" spans="1:7" ht="12.75">
      <c r="A586">
        <v>8</v>
      </c>
      <c r="B586" t="s">
        <v>284</v>
      </c>
      <c r="C586" t="s">
        <v>312</v>
      </c>
      <c r="D586">
        <v>9</v>
      </c>
      <c r="E586">
        <v>7</v>
      </c>
      <c r="F586" s="6" t="s">
        <v>60</v>
      </c>
      <c r="G586" s="73" t="s">
        <v>352</v>
      </c>
    </row>
    <row r="587" spans="1:7" ht="12.75">
      <c r="A587">
        <v>8</v>
      </c>
      <c r="B587" t="s">
        <v>291</v>
      </c>
      <c r="C587" t="s">
        <v>126</v>
      </c>
      <c r="D587">
        <v>1</v>
      </c>
      <c r="E587">
        <v>10</v>
      </c>
      <c r="F587" s="6" t="s">
        <v>58</v>
      </c>
      <c r="G587" s="73" t="s">
        <v>352</v>
      </c>
    </row>
    <row r="588" spans="1:7" ht="12.75">
      <c r="A588">
        <v>10</v>
      </c>
      <c r="B588" t="s">
        <v>270</v>
      </c>
      <c r="C588" t="s">
        <v>187</v>
      </c>
      <c r="D588">
        <v>1</v>
      </c>
      <c r="E588">
        <v>7</v>
      </c>
      <c r="F588" s="6" t="s">
        <v>58</v>
      </c>
      <c r="G588" s="73" t="s">
        <v>352</v>
      </c>
    </row>
    <row r="589" spans="1:7" ht="12.75">
      <c r="A589">
        <v>10</v>
      </c>
      <c r="B589" t="s">
        <v>216</v>
      </c>
      <c r="C589" t="s">
        <v>74</v>
      </c>
      <c r="D589">
        <v>12</v>
      </c>
      <c r="E589">
        <v>0</v>
      </c>
      <c r="F589" s="6" t="s">
        <v>60</v>
      </c>
      <c r="G589" s="73" t="s">
        <v>64</v>
      </c>
    </row>
    <row r="590" spans="1:7" ht="12.75">
      <c r="A590">
        <v>10</v>
      </c>
      <c r="B590" t="s">
        <v>63</v>
      </c>
      <c r="C590" t="s">
        <v>315</v>
      </c>
      <c r="D590">
        <v>5</v>
      </c>
      <c r="E590">
        <v>4</v>
      </c>
      <c r="F590" s="6" t="s">
        <v>60</v>
      </c>
      <c r="G590" s="73" t="s">
        <v>352</v>
      </c>
    </row>
    <row r="591" spans="1:7" ht="12.75">
      <c r="A591">
        <v>10</v>
      </c>
      <c r="B591" t="s">
        <v>275</v>
      </c>
      <c r="C591" t="s">
        <v>312</v>
      </c>
      <c r="D591">
        <v>13</v>
      </c>
      <c r="E591">
        <v>2</v>
      </c>
      <c r="F591" s="6" t="s">
        <v>60</v>
      </c>
      <c r="G591" s="73" t="s">
        <v>352</v>
      </c>
    </row>
    <row r="592" spans="1:7" ht="12.75">
      <c r="A592">
        <v>10</v>
      </c>
      <c r="B592" t="s">
        <v>284</v>
      </c>
      <c r="C592" t="s">
        <v>313</v>
      </c>
      <c r="D592">
        <v>9</v>
      </c>
      <c r="E592">
        <v>12</v>
      </c>
      <c r="F592" s="6" t="s">
        <v>58</v>
      </c>
      <c r="G592" s="73" t="s">
        <v>352</v>
      </c>
    </row>
    <row r="593" spans="1:7" ht="12.75">
      <c r="A593">
        <v>10</v>
      </c>
      <c r="B593" t="s">
        <v>291</v>
      </c>
      <c r="C593" t="s">
        <v>303</v>
      </c>
      <c r="D593">
        <v>2</v>
      </c>
      <c r="E593">
        <v>11</v>
      </c>
      <c r="F593" s="6" t="s">
        <v>58</v>
      </c>
      <c r="G593" s="73" t="s">
        <v>64</v>
      </c>
    </row>
    <row r="594" spans="1:7" ht="12.75">
      <c r="A594">
        <v>11</v>
      </c>
      <c r="B594" t="s">
        <v>61</v>
      </c>
      <c r="C594" t="s">
        <v>308</v>
      </c>
      <c r="D594">
        <v>8</v>
      </c>
      <c r="E594">
        <v>6</v>
      </c>
      <c r="F594" s="6" t="s">
        <v>60</v>
      </c>
      <c r="G594" s="73" t="s">
        <v>352</v>
      </c>
    </row>
    <row r="595" spans="1:7" ht="12.75">
      <c r="A595">
        <v>11</v>
      </c>
      <c r="B595" t="s">
        <v>57</v>
      </c>
      <c r="C595" t="s">
        <v>128</v>
      </c>
      <c r="D595">
        <v>3</v>
      </c>
      <c r="E595">
        <v>6</v>
      </c>
      <c r="F595" s="6" t="s">
        <v>58</v>
      </c>
      <c r="G595" s="73" t="s">
        <v>352</v>
      </c>
    </row>
    <row r="596" spans="1:7" ht="12.75">
      <c r="A596">
        <v>12</v>
      </c>
      <c r="B596" t="s">
        <v>389</v>
      </c>
      <c r="C596" t="s">
        <v>123</v>
      </c>
      <c r="D596">
        <v>13</v>
      </c>
      <c r="E596">
        <v>1</v>
      </c>
      <c r="F596" s="6" t="s">
        <v>60</v>
      </c>
      <c r="G596" s="73" t="s">
        <v>64</v>
      </c>
    </row>
    <row r="597" spans="1:7" ht="12.75">
      <c r="A597">
        <v>12</v>
      </c>
      <c r="B597" t="s">
        <v>297</v>
      </c>
      <c r="C597" t="s">
        <v>317</v>
      </c>
      <c r="D597">
        <v>7</v>
      </c>
      <c r="E597">
        <v>6</v>
      </c>
      <c r="F597" s="6" t="s">
        <v>60</v>
      </c>
      <c r="G597" s="73" t="s">
        <v>352</v>
      </c>
    </row>
    <row r="598" spans="1:7" ht="12.75">
      <c r="A598">
        <v>12</v>
      </c>
      <c r="B598" t="s">
        <v>287</v>
      </c>
      <c r="C598" t="s">
        <v>315</v>
      </c>
      <c r="D598">
        <v>13</v>
      </c>
      <c r="E598">
        <v>0</v>
      </c>
      <c r="F598" s="6" t="s">
        <v>60</v>
      </c>
      <c r="G598" s="73" t="s">
        <v>352</v>
      </c>
    </row>
    <row r="599" spans="1:7" ht="12.75">
      <c r="A599">
        <v>12</v>
      </c>
      <c r="B599" t="s">
        <v>61</v>
      </c>
      <c r="C599" t="s">
        <v>129</v>
      </c>
      <c r="D599">
        <v>18</v>
      </c>
      <c r="E599">
        <v>0</v>
      </c>
      <c r="F599" s="6" t="s">
        <v>60</v>
      </c>
      <c r="G599" s="73" t="s">
        <v>352</v>
      </c>
    </row>
    <row r="600" spans="1:7" ht="12.75">
      <c r="A600">
        <v>12</v>
      </c>
      <c r="B600" t="s">
        <v>300</v>
      </c>
      <c r="C600" t="s">
        <v>142</v>
      </c>
      <c r="D600">
        <v>14</v>
      </c>
      <c r="E600">
        <v>0</v>
      </c>
      <c r="F600" s="6" t="s">
        <v>60</v>
      </c>
      <c r="G600" s="73" t="s">
        <v>352</v>
      </c>
    </row>
    <row r="601" spans="1:7" ht="12.75">
      <c r="A601">
        <v>12</v>
      </c>
      <c r="B601" t="s">
        <v>284</v>
      </c>
      <c r="C601" t="s">
        <v>121</v>
      </c>
      <c r="D601">
        <v>13</v>
      </c>
      <c r="E601">
        <v>4</v>
      </c>
      <c r="F601" s="6" t="s">
        <v>60</v>
      </c>
      <c r="G601" s="73" t="s">
        <v>352</v>
      </c>
    </row>
    <row r="602" spans="1:7" ht="12.75">
      <c r="A602">
        <v>13</v>
      </c>
      <c r="B602" t="s">
        <v>220</v>
      </c>
      <c r="C602" t="s">
        <v>315</v>
      </c>
      <c r="D602">
        <v>6</v>
      </c>
      <c r="E602">
        <v>0</v>
      </c>
      <c r="F602" s="6" t="s">
        <v>60</v>
      </c>
      <c r="G602" s="73" t="s">
        <v>352</v>
      </c>
    </row>
    <row r="603" spans="1:7" ht="12.75">
      <c r="A603">
        <v>13</v>
      </c>
      <c r="B603" t="s">
        <v>229</v>
      </c>
      <c r="C603" t="s">
        <v>135</v>
      </c>
      <c r="D603">
        <v>3</v>
      </c>
      <c r="E603">
        <v>2</v>
      </c>
      <c r="F603" s="6" t="s">
        <v>60</v>
      </c>
      <c r="G603" s="73" t="s">
        <v>64</v>
      </c>
    </row>
    <row r="604" spans="1:7" ht="12.75">
      <c r="A604">
        <v>13</v>
      </c>
      <c r="B604" t="s">
        <v>61</v>
      </c>
      <c r="C604" t="s">
        <v>162</v>
      </c>
      <c r="D604">
        <v>9</v>
      </c>
      <c r="E604">
        <v>0</v>
      </c>
      <c r="F604" s="6" t="s">
        <v>60</v>
      </c>
      <c r="G604" s="73" t="s">
        <v>352</v>
      </c>
    </row>
    <row r="605" spans="1:7" ht="12.75">
      <c r="A605">
        <v>13</v>
      </c>
      <c r="B605" t="s">
        <v>57</v>
      </c>
      <c r="C605" t="s">
        <v>74</v>
      </c>
      <c r="D605">
        <v>4</v>
      </c>
      <c r="E605">
        <v>2</v>
      </c>
      <c r="F605" s="6" t="s">
        <v>60</v>
      </c>
      <c r="G605" s="73" t="s">
        <v>352</v>
      </c>
    </row>
    <row r="606" spans="1:7" ht="12.75">
      <c r="A606">
        <v>13</v>
      </c>
      <c r="B606" t="s">
        <v>270</v>
      </c>
      <c r="C606" t="s">
        <v>121</v>
      </c>
      <c r="D606">
        <v>0</v>
      </c>
      <c r="E606">
        <v>6</v>
      </c>
      <c r="F606" s="6" t="s">
        <v>58</v>
      </c>
      <c r="G606" s="73" t="s">
        <v>352</v>
      </c>
    </row>
    <row r="607" spans="1:7" ht="12.75">
      <c r="A607">
        <v>13</v>
      </c>
      <c r="B607" t="s">
        <v>284</v>
      </c>
      <c r="C607" t="s">
        <v>129</v>
      </c>
      <c r="D607">
        <v>7</v>
      </c>
      <c r="E607">
        <v>2</v>
      </c>
      <c r="F607" s="6" t="s">
        <v>60</v>
      </c>
      <c r="G607" s="73" t="s">
        <v>352</v>
      </c>
    </row>
    <row r="608" spans="1:7" ht="12.75">
      <c r="A608">
        <v>13</v>
      </c>
      <c r="B608" t="s">
        <v>297</v>
      </c>
      <c r="C608" t="s">
        <v>125</v>
      </c>
      <c r="D608">
        <v>5</v>
      </c>
      <c r="E608">
        <v>4</v>
      </c>
      <c r="F608" s="6" t="s">
        <v>60</v>
      </c>
      <c r="G608" s="73" t="s">
        <v>352</v>
      </c>
    </row>
    <row r="609" spans="1:7" ht="12.75">
      <c r="A609">
        <v>14</v>
      </c>
      <c r="B609" t="s">
        <v>389</v>
      </c>
      <c r="C609" t="s">
        <v>315</v>
      </c>
      <c r="D609">
        <v>14</v>
      </c>
      <c r="E609">
        <v>0</v>
      </c>
      <c r="F609" s="6" t="s">
        <v>60</v>
      </c>
      <c r="G609" s="73" t="s">
        <v>352</v>
      </c>
    </row>
    <row r="610" spans="1:7" ht="12.75">
      <c r="A610">
        <v>14</v>
      </c>
      <c r="B610" t="s">
        <v>61</v>
      </c>
      <c r="C610" t="s">
        <v>331</v>
      </c>
      <c r="D610">
        <v>13</v>
      </c>
      <c r="E610">
        <v>0</v>
      </c>
      <c r="F610" s="6" t="s">
        <v>60</v>
      </c>
      <c r="G610" s="73" t="s">
        <v>352</v>
      </c>
    </row>
    <row r="611" spans="1:7" ht="12.75">
      <c r="A611">
        <v>14</v>
      </c>
      <c r="B611" t="s">
        <v>57</v>
      </c>
      <c r="C611" t="s">
        <v>303</v>
      </c>
      <c r="D611">
        <v>5</v>
      </c>
      <c r="E611">
        <v>7</v>
      </c>
      <c r="F611" s="6" t="s">
        <v>58</v>
      </c>
      <c r="G611" s="73" t="s">
        <v>352</v>
      </c>
    </row>
    <row r="612" spans="1:7" ht="13.5" thickBot="1">
      <c r="A612">
        <v>15</v>
      </c>
      <c r="B612" t="s">
        <v>61</v>
      </c>
      <c r="C612" t="s">
        <v>135</v>
      </c>
      <c r="D612">
        <v>8</v>
      </c>
      <c r="E612">
        <v>1</v>
      </c>
      <c r="F612" s="6" t="s">
        <v>60</v>
      </c>
      <c r="G612" s="73" t="s">
        <v>64</v>
      </c>
    </row>
    <row r="613" spans="1:17" ht="12.75">
      <c r="A613" s="88"/>
      <c r="B613" s="88"/>
      <c r="C613" s="88"/>
      <c r="D613" s="88"/>
      <c r="E613" s="88"/>
      <c r="F613" s="87"/>
      <c r="G613" s="87"/>
      <c r="H613" s="88"/>
      <c r="I613" s="88"/>
      <c r="J613" s="88"/>
      <c r="K613" s="88"/>
      <c r="L613" s="88"/>
      <c r="M613" s="88"/>
      <c r="N613" s="88"/>
      <c r="O613" s="88"/>
      <c r="P613" s="89"/>
      <c r="Q613" s="92"/>
    </row>
    <row r="614" spans="1:17" ht="13.5" thickBot="1">
      <c r="A614" s="81"/>
      <c r="B614" s="81"/>
      <c r="C614" s="81"/>
      <c r="D614" s="81"/>
      <c r="E614" s="81"/>
      <c r="F614" s="80"/>
      <c r="G614" s="80"/>
      <c r="H614" s="81"/>
      <c r="I614" s="81"/>
      <c r="J614" s="81"/>
      <c r="K614" s="81"/>
      <c r="L614" s="81"/>
      <c r="M614" s="81"/>
      <c r="N614" s="81"/>
      <c r="O614" s="81"/>
      <c r="P614" s="83"/>
      <c r="Q614" s="93"/>
    </row>
    <row r="615" spans="1:18" ht="12.75">
      <c r="A615" s="10" t="s">
        <v>402</v>
      </c>
      <c r="B615" s="94"/>
      <c r="C615" s="22"/>
      <c r="D615" s="22"/>
      <c r="E615" s="22"/>
      <c r="F615" s="26"/>
      <c r="G615" s="95"/>
      <c r="H615" s="22"/>
      <c r="I615" s="22"/>
      <c r="J615" s="22"/>
      <c r="K615" s="22"/>
      <c r="L615" s="22"/>
      <c r="M615" s="22"/>
      <c r="N615" s="22"/>
      <c r="O615" s="22"/>
      <c r="P615" s="7" t="s">
        <v>357</v>
      </c>
      <c r="Q615" s="104" t="s">
        <v>358</v>
      </c>
      <c r="R615" s="68"/>
    </row>
    <row r="616" spans="6:20" ht="12.75">
      <c r="F616" s="1" t="s">
        <v>148</v>
      </c>
      <c r="G616" s="69"/>
      <c r="H616" s="1" t="s">
        <v>357</v>
      </c>
      <c r="I616" s="1" t="s">
        <v>357</v>
      </c>
      <c r="J616" s="1" t="s">
        <v>358</v>
      </c>
      <c r="K616" s="1" t="s">
        <v>358</v>
      </c>
      <c r="L616" s="1" t="s">
        <v>359</v>
      </c>
      <c r="M616" s="1" t="s">
        <v>359</v>
      </c>
      <c r="N616" s="1" t="s">
        <v>360</v>
      </c>
      <c r="O616" s="1" t="s">
        <v>360</v>
      </c>
      <c r="P616" s="7" t="s">
        <v>361</v>
      </c>
      <c r="Q616" s="105" t="s">
        <v>361</v>
      </c>
      <c r="R616" s="68"/>
      <c r="S616" s="1" t="s">
        <v>357</v>
      </c>
      <c r="T616" s="1" t="s">
        <v>358</v>
      </c>
    </row>
    <row r="617" spans="1:20" ht="13.5" thickBot="1">
      <c r="A617" s="11" t="s">
        <v>362</v>
      </c>
      <c r="B617" s="11" t="s">
        <v>363</v>
      </c>
      <c r="C617" s="11" t="s">
        <v>150</v>
      </c>
      <c r="D617" s="11" t="s">
        <v>364</v>
      </c>
      <c r="E617" s="11" t="s">
        <v>53</v>
      </c>
      <c r="F617" s="11" t="s">
        <v>54</v>
      </c>
      <c r="G617" s="12" t="s">
        <v>55</v>
      </c>
      <c r="H617" s="13" t="s">
        <v>319</v>
      </c>
      <c r="I617" s="14" t="s">
        <v>320</v>
      </c>
      <c r="J617" s="14" t="s">
        <v>319</v>
      </c>
      <c r="K617" s="14" t="s">
        <v>320</v>
      </c>
      <c r="L617" s="14" t="s">
        <v>364</v>
      </c>
      <c r="M617" s="14" t="s">
        <v>53</v>
      </c>
      <c r="N617" s="14" t="s">
        <v>364</v>
      </c>
      <c r="O617" s="14" t="s">
        <v>53</v>
      </c>
      <c r="P617" s="15" t="s">
        <v>56</v>
      </c>
      <c r="Q617" s="106" t="s">
        <v>56</v>
      </c>
      <c r="R617" s="68"/>
      <c r="S617" s="16" t="s">
        <v>282</v>
      </c>
      <c r="T617" s="16" t="s">
        <v>282</v>
      </c>
    </row>
    <row r="618" spans="1:20" ht="12.75">
      <c r="A618">
        <v>1</v>
      </c>
      <c r="B618" t="s">
        <v>57</v>
      </c>
      <c r="C618" t="s">
        <v>125</v>
      </c>
      <c r="D618">
        <v>9</v>
      </c>
      <c r="E618">
        <v>15</v>
      </c>
      <c r="F618" s="6" t="s">
        <v>58</v>
      </c>
      <c r="G618" s="6" t="s">
        <v>352</v>
      </c>
      <c r="H618">
        <v>33</v>
      </c>
      <c r="I618">
        <v>20</v>
      </c>
      <c r="J618">
        <f>H618+J568</f>
        <v>567</v>
      </c>
      <c r="K618">
        <f>I618+K568</f>
        <v>315</v>
      </c>
      <c r="L618">
        <f>SUM(D618:D650)</f>
        <v>212</v>
      </c>
      <c r="M618">
        <f>SUM(E618:E650)</f>
        <v>118</v>
      </c>
      <c r="N618">
        <f>L618+N568</f>
        <v>4006</v>
      </c>
      <c r="O618">
        <f>M618+O568</f>
        <v>3117</v>
      </c>
      <c r="P618" s="48">
        <f>S618/H618</f>
        <v>10</v>
      </c>
      <c r="Q618" s="48">
        <f>T618/J618</f>
        <v>12.74074074074074</v>
      </c>
      <c r="S618" s="6">
        <f>L618+M618</f>
        <v>330</v>
      </c>
      <c r="T618" s="6">
        <f>S618+T568</f>
        <v>7224</v>
      </c>
    </row>
    <row r="619" spans="1:7" ht="12.75">
      <c r="A619">
        <v>3</v>
      </c>
      <c r="B619" t="s">
        <v>403</v>
      </c>
      <c r="C619" t="s">
        <v>133</v>
      </c>
      <c r="D619">
        <v>2</v>
      </c>
      <c r="E619">
        <v>15</v>
      </c>
      <c r="F619" s="6" t="s">
        <v>58</v>
      </c>
      <c r="G619" s="6" t="s">
        <v>352</v>
      </c>
    </row>
    <row r="620" spans="1:7" ht="12.75">
      <c r="A620">
        <v>3</v>
      </c>
      <c r="B620" t="s">
        <v>57</v>
      </c>
      <c r="C620" t="s">
        <v>124</v>
      </c>
      <c r="D620">
        <v>11</v>
      </c>
      <c r="E620">
        <v>9</v>
      </c>
      <c r="F620" s="6" t="s">
        <v>60</v>
      </c>
      <c r="G620" s="6" t="s">
        <v>352</v>
      </c>
    </row>
    <row r="621" spans="1:7" ht="12.75">
      <c r="A621">
        <v>4</v>
      </c>
      <c r="B621" t="s">
        <v>404</v>
      </c>
      <c r="C621" t="s">
        <v>315</v>
      </c>
      <c r="D621">
        <v>17</v>
      </c>
      <c r="E621">
        <v>0</v>
      </c>
      <c r="F621" s="6" t="s">
        <v>60</v>
      </c>
      <c r="G621" s="6" t="s">
        <v>64</v>
      </c>
    </row>
    <row r="622" spans="1:7" ht="12.75">
      <c r="A622">
        <v>4</v>
      </c>
      <c r="B622" t="s">
        <v>61</v>
      </c>
      <c r="C622" t="s">
        <v>369</v>
      </c>
      <c r="D622">
        <v>13</v>
      </c>
      <c r="E622">
        <v>6</v>
      </c>
      <c r="F622" s="6" t="s">
        <v>60</v>
      </c>
      <c r="G622" s="6" t="s">
        <v>352</v>
      </c>
    </row>
    <row r="623" spans="1:7" ht="12.75">
      <c r="A623">
        <v>4</v>
      </c>
      <c r="B623" t="s">
        <v>233</v>
      </c>
      <c r="C623" t="s">
        <v>125</v>
      </c>
      <c r="D623">
        <v>16</v>
      </c>
      <c r="E623">
        <v>2</v>
      </c>
      <c r="F623" s="6" t="s">
        <v>60</v>
      </c>
      <c r="G623" s="6" t="s">
        <v>352</v>
      </c>
    </row>
    <row r="624" spans="1:7" ht="12.75">
      <c r="A624">
        <v>4</v>
      </c>
      <c r="B624" t="s">
        <v>278</v>
      </c>
      <c r="C624" t="s">
        <v>313</v>
      </c>
      <c r="D624">
        <v>25</v>
      </c>
      <c r="E624">
        <v>0</v>
      </c>
      <c r="F624" s="6" t="s">
        <v>60</v>
      </c>
      <c r="G624" s="6" t="s">
        <v>352</v>
      </c>
    </row>
    <row r="625" spans="1:7" ht="12.75">
      <c r="A625">
        <v>6</v>
      </c>
      <c r="B625" t="s">
        <v>287</v>
      </c>
      <c r="C625" t="s">
        <v>329</v>
      </c>
      <c r="D625">
        <v>5</v>
      </c>
      <c r="E625">
        <v>0</v>
      </c>
      <c r="F625" s="6" t="s">
        <v>60</v>
      </c>
      <c r="G625" s="6" t="s">
        <v>352</v>
      </c>
    </row>
    <row r="626" spans="1:7" ht="12.75">
      <c r="A626">
        <v>6</v>
      </c>
      <c r="B626" t="s">
        <v>233</v>
      </c>
      <c r="C626" t="s">
        <v>115</v>
      </c>
      <c r="D626">
        <v>2</v>
      </c>
      <c r="E626">
        <v>5</v>
      </c>
      <c r="F626" s="6" t="s">
        <v>58</v>
      </c>
      <c r="G626" s="6" t="s">
        <v>352</v>
      </c>
    </row>
    <row r="627" spans="1:7" ht="12.75">
      <c r="A627">
        <v>7</v>
      </c>
      <c r="B627" t="s">
        <v>220</v>
      </c>
      <c r="C627" t="s">
        <v>114</v>
      </c>
      <c r="D627">
        <v>7</v>
      </c>
      <c r="E627">
        <v>0</v>
      </c>
      <c r="F627" s="6" t="s">
        <v>60</v>
      </c>
      <c r="G627" s="6" t="s">
        <v>352</v>
      </c>
    </row>
    <row r="628" spans="1:7" ht="12.75">
      <c r="A628">
        <v>7</v>
      </c>
      <c r="B628" t="s">
        <v>278</v>
      </c>
      <c r="C628" t="s">
        <v>124</v>
      </c>
      <c r="D628">
        <v>8</v>
      </c>
      <c r="E628">
        <v>1</v>
      </c>
      <c r="F628" s="6" t="s">
        <v>60</v>
      </c>
      <c r="G628" s="6" t="s">
        <v>352</v>
      </c>
    </row>
    <row r="629" spans="1:7" ht="12.75">
      <c r="A629">
        <v>8</v>
      </c>
      <c r="B629" t="s">
        <v>61</v>
      </c>
      <c r="C629" t="s">
        <v>317</v>
      </c>
      <c r="D629">
        <v>4</v>
      </c>
      <c r="E629">
        <v>3</v>
      </c>
      <c r="F629" s="6" t="s">
        <v>60</v>
      </c>
      <c r="G629" s="6" t="s">
        <v>352</v>
      </c>
    </row>
    <row r="630" spans="1:7" ht="12.75">
      <c r="A630">
        <v>8</v>
      </c>
      <c r="B630" t="s">
        <v>278</v>
      </c>
      <c r="C630" t="s">
        <v>123</v>
      </c>
      <c r="D630">
        <v>3</v>
      </c>
      <c r="E630">
        <v>3</v>
      </c>
      <c r="F630" s="6" t="s">
        <v>58</v>
      </c>
      <c r="G630" s="6" t="s">
        <v>64</v>
      </c>
    </row>
    <row r="631" spans="1:7" ht="12.75">
      <c r="A631">
        <v>9</v>
      </c>
      <c r="B631" t="s">
        <v>229</v>
      </c>
      <c r="C631" t="s">
        <v>133</v>
      </c>
      <c r="D631">
        <v>4</v>
      </c>
      <c r="E631">
        <v>1</v>
      </c>
      <c r="F631" s="6" t="s">
        <v>60</v>
      </c>
      <c r="G631" s="6" t="s">
        <v>352</v>
      </c>
    </row>
    <row r="632" spans="1:7" ht="12.75">
      <c r="A632">
        <v>9</v>
      </c>
      <c r="B632" t="s">
        <v>278</v>
      </c>
      <c r="C632" t="s">
        <v>146</v>
      </c>
      <c r="D632">
        <v>2</v>
      </c>
      <c r="E632">
        <v>3</v>
      </c>
      <c r="F632" s="6" t="s">
        <v>58</v>
      </c>
      <c r="G632" s="6" t="s">
        <v>64</v>
      </c>
    </row>
    <row r="633" spans="1:7" ht="12.75">
      <c r="A633">
        <v>10</v>
      </c>
      <c r="B633" t="s">
        <v>290</v>
      </c>
      <c r="C633" t="s">
        <v>303</v>
      </c>
      <c r="D633">
        <v>9</v>
      </c>
      <c r="E633">
        <v>3</v>
      </c>
      <c r="F633" s="6" t="s">
        <v>60</v>
      </c>
      <c r="G633" s="6" t="s">
        <v>352</v>
      </c>
    </row>
    <row r="634" spans="1:7" ht="12.75">
      <c r="A634">
        <v>10</v>
      </c>
      <c r="B634" t="s">
        <v>291</v>
      </c>
      <c r="C634" t="s">
        <v>369</v>
      </c>
      <c r="D634">
        <v>12</v>
      </c>
      <c r="E634">
        <v>15</v>
      </c>
      <c r="F634" s="6" t="s">
        <v>58</v>
      </c>
      <c r="G634" s="6" t="s">
        <v>352</v>
      </c>
    </row>
    <row r="635" spans="1:7" ht="12.75">
      <c r="A635">
        <v>11</v>
      </c>
      <c r="B635" t="s">
        <v>220</v>
      </c>
      <c r="C635" t="s">
        <v>138</v>
      </c>
      <c r="D635">
        <v>8</v>
      </c>
      <c r="E635">
        <v>1</v>
      </c>
      <c r="F635" s="6" t="s">
        <v>60</v>
      </c>
      <c r="G635" s="6" t="s">
        <v>352</v>
      </c>
    </row>
    <row r="636" spans="1:7" ht="12.75">
      <c r="A636">
        <v>11</v>
      </c>
      <c r="B636" t="s">
        <v>61</v>
      </c>
      <c r="C636" t="s">
        <v>331</v>
      </c>
      <c r="D636">
        <v>10</v>
      </c>
      <c r="E636">
        <v>0</v>
      </c>
      <c r="F636" s="6" t="s">
        <v>60</v>
      </c>
      <c r="G636" s="6" t="s">
        <v>64</v>
      </c>
    </row>
    <row r="637" spans="1:7" ht="12.75">
      <c r="A637">
        <v>12</v>
      </c>
      <c r="B637" t="s">
        <v>245</v>
      </c>
      <c r="C637" t="s">
        <v>119</v>
      </c>
      <c r="D637">
        <v>2</v>
      </c>
      <c r="E637">
        <v>3</v>
      </c>
      <c r="F637" s="6" t="s">
        <v>58</v>
      </c>
      <c r="G637" s="6" t="s">
        <v>352</v>
      </c>
    </row>
    <row r="638" spans="1:7" ht="12.75">
      <c r="A638">
        <v>12</v>
      </c>
      <c r="B638" t="s">
        <v>65</v>
      </c>
      <c r="C638" t="s">
        <v>329</v>
      </c>
      <c r="D638">
        <v>1</v>
      </c>
      <c r="E638">
        <v>4</v>
      </c>
      <c r="F638" s="6" t="s">
        <v>58</v>
      </c>
      <c r="G638" s="6" t="s">
        <v>352</v>
      </c>
    </row>
    <row r="639" spans="1:7" ht="12.75">
      <c r="A639">
        <v>12</v>
      </c>
      <c r="B639" t="s">
        <v>292</v>
      </c>
      <c r="C639" t="s">
        <v>121</v>
      </c>
      <c r="D639">
        <v>4</v>
      </c>
      <c r="E639">
        <v>1</v>
      </c>
      <c r="F639" s="6" t="s">
        <v>60</v>
      </c>
      <c r="G639" s="6" t="s">
        <v>352</v>
      </c>
    </row>
    <row r="640" spans="1:7" ht="12.75">
      <c r="A640">
        <v>13</v>
      </c>
      <c r="B640" t="s">
        <v>61</v>
      </c>
      <c r="C640" t="s">
        <v>74</v>
      </c>
      <c r="D640">
        <v>6</v>
      </c>
      <c r="E640">
        <v>0</v>
      </c>
      <c r="F640" s="6" t="s">
        <v>60</v>
      </c>
      <c r="G640" s="6" t="s">
        <v>64</v>
      </c>
    </row>
    <row r="641" spans="1:7" ht="12.75">
      <c r="A641">
        <v>13</v>
      </c>
      <c r="B641" t="s">
        <v>268</v>
      </c>
      <c r="C641" t="s">
        <v>331</v>
      </c>
      <c r="D641">
        <v>3</v>
      </c>
      <c r="E641">
        <v>2</v>
      </c>
      <c r="F641" s="6" t="s">
        <v>60</v>
      </c>
      <c r="G641" s="6" t="s">
        <v>352</v>
      </c>
    </row>
    <row r="642" spans="1:7" ht="12.75">
      <c r="A642">
        <v>13</v>
      </c>
      <c r="B642" t="s">
        <v>404</v>
      </c>
      <c r="C642" t="s">
        <v>369</v>
      </c>
      <c r="D642">
        <v>5</v>
      </c>
      <c r="E642">
        <v>2</v>
      </c>
      <c r="F642" s="6" t="s">
        <v>60</v>
      </c>
      <c r="G642" s="6" t="s">
        <v>64</v>
      </c>
    </row>
    <row r="643" spans="1:7" ht="12.75">
      <c r="A643">
        <v>13</v>
      </c>
      <c r="B643" t="s">
        <v>57</v>
      </c>
      <c r="C643" t="s">
        <v>308</v>
      </c>
      <c r="D643">
        <v>9</v>
      </c>
      <c r="E643">
        <v>3</v>
      </c>
      <c r="F643" s="6" t="s">
        <v>60</v>
      </c>
      <c r="G643" s="6" t="s">
        <v>352</v>
      </c>
    </row>
    <row r="644" spans="1:7" ht="12.75">
      <c r="A644">
        <v>13</v>
      </c>
      <c r="B644" t="s">
        <v>110</v>
      </c>
      <c r="C644" t="s">
        <v>142</v>
      </c>
      <c r="D644">
        <v>2</v>
      </c>
      <c r="E644">
        <v>3</v>
      </c>
      <c r="F644" s="6" t="s">
        <v>58</v>
      </c>
      <c r="G644" s="6" t="s">
        <v>64</v>
      </c>
    </row>
    <row r="645" spans="1:7" ht="12.75">
      <c r="A645">
        <v>14</v>
      </c>
      <c r="B645" t="s">
        <v>220</v>
      </c>
      <c r="C645" t="s">
        <v>314</v>
      </c>
      <c r="D645">
        <v>2</v>
      </c>
      <c r="E645">
        <v>3</v>
      </c>
      <c r="F645" s="6" t="s">
        <v>58</v>
      </c>
      <c r="G645" s="6" t="s">
        <v>352</v>
      </c>
    </row>
    <row r="646" spans="1:7" ht="12.75">
      <c r="A646">
        <v>14</v>
      </c>
      <c r="B646" t="s">
        <v>63</v>
      </c>
      <c r="C646" t="s">
        <v>315</v>
      </c>
      <c r="D646">
        <v>4</v>
      </c>
      <c r="E646">
        <v>1</v>
      </c>
      <c r="F646" s="6" t="s">
        <v>60</v>
      </c>
      <c r="G646" s="6" t="s">
        <v>352</v>
      </c>
    </row>
    <row r="647" spans="1:7" ht="12.75">
      <c r="A647">
        <v>14</v>
      </c>
      <c r="B647" t="s">
        <v>280</v>
      </c>
      <c r="C647" t="s">
        <v>147</v>
      </c>
      <c r="D647">
        <v>3</v>
      </c>
      <c r="E647">
        <v>2</v>
      </c>
      <c r="F647" s="6" t="s">
        <v>60</v>
      </c>
      <c r="G647" s="6" t="s">
        <v>64</v>
      </c>
    </row>
    <row r="648" spans="1:7" ht="12.75">
      <c r="A648">
        <v>15</v>
      </c>
      <c r="B648" t="s">
        <v>229</v>
      </c>
      <c r="C648" t="s">
        <v>114</v>
      </c>
      <c r="D648">
        <v>2</v>
      </c>
      <c r="E648">
        <v>2</v>
      </c>
      <c r="F648" s="6" t="s">
        <v>58</v>
      </c>
      <c r="G648" s="6" t="s">
        <v>352</v>
      </c>
    </row>
    <row r="649" spans="1:7" ht="12.75">
      <c r="A649">
        <v>15</v>
      </c>
      <c r="B649" t="s">
        <v>404</v>
      </c>
      <c r="C649" t="s">
        <v>116</v>
      </c>
      <c r="D649">
        <v>0</v>
      </c>
      <c r="E649">
        <v>5</v>
      </c>
      <c r="F649" s="6" t="s">
        <v>58</v>
      </c>
      <c r="G649" s="6" t="s">
        <v>352</v>
      </c>
    </row>
    <row r="650" spans="1:7" ht="13.5" thickBot="1">
      <c r="A650">
        <v>15</v>
      </c>
      <c r="B650" t="s">
        <v>216</v>
      </c>
      <c r="C650" t="s">
        <v>115</v>
      </c>
      <c r="D650">
        <v>2</v>
      </c>
      <c r="E650">
        <v>5</v>
      </c>
      <c r="F650" s="6" t="s">
        <v>58</v>
      </c>
      <c r="G650" s="6" t="s">
        <v>352</v>
      </c>
    </row>
    <row r="651" spans="1:17" ht="12.75">
      <c r="A651" s="88"/>
      <c r="B651" s="88"/>
      <c r="C651" s="88"/>
      <c r="D651" s="88"/>
      <c r="E651" s="88"/>
      <c r="F651" s="87"/>
      <c r="G651" s="87"/>
      <c r="H651" s="88"/>
      <c r="I651" s="88"/>
      <c r="J651" s="88"/>
      <c r="K651" s="88"/>
      <c r="L651" s="88"/>
      <c r="M651" s="88"/>
      <c r="N651" s="88"/>
      <c r="O651" s="88"/>
      <c r="P651" s="89"/>
      <c r="Q651" s="92"/>
    </row>
    <row r="652" spans="1:17" ht="13.5" thickBot="1">
      <c r="A652" s="81"/>
      <c r="B652" s="81"/>
      <c r="C652" s="81"/>
      <c r="D652" s="81"/>
      <c r="E652" s="81"/>
      <c r="F652" s="80"/>
      <c r="G652" s="80"/>
      <c r="H652" s="81"/>
      <c r="I652" s="81"/>
      <c r="J652" s="81"/>
      <c r="K652" s="81"/>
      <c r="L652" s="81"/>
      <c r="M652" s="81"/>
      <c r="N652" s="81"/>
      <c r="O652" s="81"/>
      <c r="P652" s="83"/>
      <c r="Q652" s="93"/>
    </row>
    <row r="653" spans="1:18" ht="12.75">
      <c r="A653" s="10" t="s">
        <v>415</v>
      </c>
      <c r="B653" s="94"/>
      <c r="C653" s="22"/>
      <c r="D653" s="22"/>
      <c r="E653" s="22"/>
      <c r="F653" s="26"/>
      <c r="G653" s="95"/>
      <c r="H653" s="22"/>
      <c r="I653" s="22"/>
      <c r="J653" s="22"/>
      <c r="K653" s="22"/>
      <c r="L653" s="22"/>
      <c r="M653" s="22"/>
      <c r="N653" s="22"/>
      <c r="O653" s="22"/>
      <c r="P653" s="7" t="s">
        <v>357</v>
      </c>
      <c r="Q653" s="104" t="s">
        <v>358</v>
      </c>
      <c r="R653" s="68"/>
    </row>
    <row r="654" spans="6:20" ht="12.75">
      <c r="F654" s="1" t="s">
        <v>148</v>
      </c>
      <c r="G654" s="69"/>
      <c r="H654" s="1" t="s">
        <v>357</v>
      </c>
      <c r="I654" s="1" t="s">
        <v>357</v>
      </c>
      <c r="J654" s="1" t="s">
        <v>358</v>
      </c>
      <c r="K654" s="1" t="s">
        <v>358</v>
      </c>
      <c r="L654" s="1" t="s">
        <v>359</v>
      </c>
      <c r="M654" s="1" t="s">
        <v>359</v>
      </c>
      <c r="N654" s="1" t="s">
        <v>360</v>
      </c>
      <c r="O654" s="1" t="s">
        <v>360</v>
      </c>
      <c r="P654" s="7" t="s">
        <v>361</v>
      </c>
      <c r="Q654" s="105" t="s">
        <v>361</v>
      </c>
      <c r="R654" s="68"/>
      <c r="S654" s="1" t="s">
        <v>357</v>
      </c>
      <c r="T654" s="1" t="s">
        <v>358</v>
      </c>
    </row>
    <row r="655" spans="1:20" ht="13.5" thickBot="1">
      <c r="A655" s="11" t="s">
        <v>362</v>
      </c>
      <c r="B655" s="11" t="s">
        <v>363</v>
      </c>
      <c r="C655" s="11" t="s">
        <v>150</v>
      </c>
      <c r="D655" s="11" t="s">
        <v>364</v>
      </c>
      <c r="E655" s="11" t="s">
        <v>53</v>
      </c>
      <c r="F655" s="11" t="s">
        <v>54</v>
      </c>
      <c r="G655" s="12" t="s">
        <v>55</v>
      </c>
      <c r="H655" s="13" t="s">
        <v>319</v>
      </c>
      <c r="I655" s="14" t="s">
        <v>320</v>
      </c>
      <c r="J655" s="14" t="s">
        <v>319</v>
      </c>
      <c r="K655" s="14" t="s">
        <v>320</v>
      </c>
      <c r="L655" s="14" t="s">
        <v>364</v>
      </c>
      <c r="M655" s="14" t="s">
        <v>53</v>
      </c>
      <c r="N655" s="14" t="s">
        <v>364</v>
      </c>
      <c r="O655" s="14" t="s">
        <v>53</v>
      </c>
      <c r="P655" s="15" t="s">
        <v>56</v>
      </c>
      <c r="Q655" s="106" t="s">
        <v>56</v>
      </c>
      <c r="R655" s="68"/>
      <c r="S655" s="16" t="s">
        <v>282</v>
      </c>
      <c r="T655" s="16" t="s">
        <v>282</v>
      </c>
    </row>
    <row r="656" spans="1:20" ht="12.75">
      <c r="A656">
        <v>1</v>
      </c>
      <c r="B656" t="s">
        <v>284</v>
      </c>
      <c r="C656" t="s">
        <v>129</v>
      </c>
      <c r="D656">
        <v>18</v>
      </c>
      <c r="E656">
        <v>6</v>
      </c>
      <c r="F656" s="6" t="s">
        <v>60</v>
      </c>
      <c r="G656" s="6" t="s">
        <v>352</v>
      </c>
      <c r="H656">
        <v>35</v>
      </c>
      <c r="I656">
        <v>20</v>
      </c>
      <c r="J656">
        <f>H656+J618</f>
        <v>602</v>
      </c>
      <c r="K656">
        <f>I656+K618</f>
        <v>335</v>
      </c>
      <c r="L656">
        <f>SUM(D656:D690)</f>
        <v>236</v>
      </c>
      <c r="M656">
        <f>SUM(E656:E690)</f>
        <v>167</v>
      </c>
      <c r="N656">
        <f>L656+N618</f>
        <v>4242</v>
      </c>
      <c r="O656">
        <f>M656+O618</f>
        <v>3284</v>
      </c>
      <c r="P656" s="48">
        <f>S656/H656</f>
        <v>11.514285714285714</v>
      </c>
      <c r="Q656" s="48">
        <f>T656/J656</f>
        <v>12.669435215946844</v>
      </c>
      <c r="S656" s="6">
        <f>L656+M656</f>
        <v>403</v>
      </c>
      <c r="T656" s="6">
        <f>S656+T618</f>
        <v>7627</v>
      </c>
    </row>
    <row r="657" spans="1:7" ht="12.75">
      <c r="A657">
        <v>2</v>
      </c>
      <c r="B657" t="s">
        <v>237</v>
      </c>
      <c r="C657" t="s">
        <v>119</v>
      </c>
      <c r="D657">
        <v>5</v>
      </c>
      <c r="E657">
        <v>10</v>
      </c>
      <c r="F657" s="6" t="s">
        <v>58</v>
      </c>
      <c r="G657" s="6" t="s">
        <v>352</v>
      </c>
    </row>
    <row r="658" spans="1:7" ht="12.75">
      <c r="A658">
        <v>3</v>
      </c>
      <c r="B658" t="s">
        <v>59</v>
      </c>
      <c r="C658" t="s">
        <v>249</v>
      </c>
      <c r="D658">
        <v>8</v>
      </c>
      <c r="E658">
        <v>3</v>
      </c>
      <c r="F658" s="6" t="s">
        <v>60</v>
      </c>
      <c r="G658" s="6" t="s">
        <v>64</v>
      </c>
    </row>
    <row r="659" spans="1:7" ht="12.75">
      <c r="A659">
        <v>3</v>
      </c>
      <c r="B659" t="s">
        <v>57</v>
      </c>
      <c r="C659" t="s">
        <v>303</v>
      </c>
      <c r="D659">
        <v>10</v>
      </c>
      <c r="E659">
        <v>2</v>
      </c>
      <c r="F659" s="6" t="s">
        <v>60</v>
      </c>
      <c r="G659" s="6" t="s">
        <v>352</v>
      </c>
    </row>
    <row r="660" spans="1:7" ht="12.75">
      <c r="A660">
        <v>4</v>
      </c>
      <c r="B660" t="s">
        <v>61</v>
      </c>
      <c r="C660" t="s">
        <v>312</v>
      </c>
      <c r="D660">
        <v>14</v>
      </c>
      <c r="E660">
        <v>1</v>
      </c>
      <c r="F660" s="6" t="s">
        <v>60</v>
      </c>
      <c r="G660" s="6" t="s">
        <v>352</v>
      </c>
    </row>
    <row r="661" spans="1:7" ht="12.75">
      <c r="A661">
        <v>4</v>
      </c>
      <c r="B661" t="s">
        <v>233</v>
      </c>
      <c r="C661" t="s">
        <v>142</v>
      </c>
      <c r="D661">
        <v>9</v>
      </c>
      <c r="E661">
        <v>2</v>
      </c>
      <c r="F661" s="6" t="s">
        <v>60</v>
      </c>
      <c r="G661" s="6" t="s">
        <v>352</v>
      </c>
    </row>
    <row r="662" spans="1:7" ht="12.75">
      <c r="A662">
        <v>5</v>
      </c>
      <c r="B662" t="s">
        <v>287</v>
      </c>
      <c r="C662" t="s">
        <v>317</v>
      </c>
      <c r="D662">
        <v>3</v>
      </c>
      <c r="E662">
        <v>3</v>
      </c>
      <c r="F662" s="6" t="s">
        <v>58</v>
      </c>
      <c r="G662" s="6" t="s">
        <v>352</v>
      </c>
    </row>
    <row r="663" spans="1:7" ht="12.75">
      <c r="A663">
        <v>5</v>
      </c>
      <c r="B663" t="s">
        <v>233</v>
      </c>
      <c r="C663" t="s">
        <v>369</v>
      </c>
      <c r="D663">
        <v>4</v>
      </c>
      <c r="E663">
        <v>1</v>
      </c>
      <c r="F663" s="6" t="s">
        <v>60</v>
      </c>
      <c r="G663" s="6" t="s">
        <v>64</v>
      </c>
    </row>
    <row r="664" spans="1:7" ht="12.75">
      <c r="A664">
        <v>6</v>
      </c>
      <c r="B664" t="s">
        <v>416</v>
      </c>
      <c r="C664" t="s">
        <v>116</v>
      </c>
      <c r="D664">
        <v>3</v>
      </c>
      <c r="E664">
        <v>4</v>
      </c>
      <c r="F664" s="6" t="s">
        <v>58</v>
      </c>
      <c r="G664" s="6" t="s">
        <v>352</v>
      </c>
    </row>
    <row r="665" spans="1:7" ht="12.75">
      <c r="A665">
        <v>6</v>
      </c>
      <c r="B665" t="s">
        <v>417</v>
      </c>
      <c r="C665" t="s">
        <v>314</v>
      </c>
      <c r="D665">
        <v>4</v>
      </c>
      <c r="E665">
        <v>4</v>
      </c>
      <c r="F665" s="6" t="s">
        <v>58</v>
      </c>
      <c r="G665" s="6" t="s">
        <v>352</v>
      </c>
    </row>
    <row r="666" spans="1:7" ht="12.75">
      <c r="A666">
        <v>7</v>
      </c>
      <c r="B666" t="s">
        <v>268</v>
      </c>
      <c r="C666" t="s">
        <v>304</v>
      </c>
      <c r="D666">
        <v>7</v>
      </c>
      <c r="E666">
        <v>4</v>
      </c>
      <c r="F666" s="6" t="s">
        <v>60</v>
      </c>
      <c r="G666" s="6" t="s">
        <v>352</v>
      </c>
    </row>
    <row r="667" spans="1:7" ht="12.75">
      <c r="A667">
        <v>7</v>
      </c>
      <c r="B667" t="s">
        <v>275</v>
      </c>
      <c r="C667" t="s">
        <v>124</v>
      </c>
      <c r="D667">
        <v>5</v>
      </c>
      <c r="E667">
        <v>7</v>
      </c>
      <c r="F667" s="6" t="s">
        <v>58</v>
      </c>
      <c r="G667" s="6" t="s">
        <v>352</v>
      </c>
    </row>
    <row r="668" spans="1:7" ht="12.75">
      <c r="A668">
        <v>7</v>
      </c>
      <c r="B668" t="s">
        <v>66</v>
      </c>
      <c r="C668" t="s">
        <v>121</v>
      </c>
      <c r="D668">
        <v>26</v>
      </c>
      <c r="E668">
        <v>21</v>
      </c>
      <c r="F668" s="6" t="s">
        <v>60</v>
      </c>
      <c r="G668" s="6" t="s">
        <v>352</v>
      </c>
    </row>
    <row r="669" spans="1:7" ht="12.75">
      <c r="A669">
        <v>7</v>
      </c>
      <c r="B669" t="s">
        <v>300</v>
      </c>
      <c r="C669" t="s">
        <v>310</v>
      </c>
      <c r="D669">
        <v>5</v>
      </c>
      <c r="E669">
        <v>11</v>
      </c>
      <c r="F669" s="6" t="s">
        <v>58</v>
      </c>
      <c r="G669" s="6" t="s">
        <v>352</v>
      </c>
    </row>
    <row r="670" spans="1:7" ht="12.75">
      <c r="A670">
        <v>8</v>
      </c>
      <c r="B670" t="s">
        <v>220</v>
      </c>
      <c r="C670" t="s">
        <v>329</v>
      </c>
      <c r="D670">
        <v>3</v>
      </c>
      <c r="E670">
        <v>3</v>
      </c>
      <c r="F670" s="6" t="s">
        <v>58</v>
      </c>
      <c r="G670" s="6" t="s">
        <v>352</v>
      </c>
    </row>
    <row r="671" spans="1:7" ht="12.75">
      <c r="A671">
        <v>8</v>
      </c>
      <c r="B671" t="s">
        <v>418</v>
      </c>
      <c r="C671" t="s">
        <v>162</v>
      </c>
      <c r="D671">
        <v>4</v>
      </c>
      <c r="E671">
        <v>2</v>
      </c>
      <c r="F671" s="6" t="s">
        <v>60</v>
      </c>
      <c r="G671" s="6" t="s">
        <v>64</v>
      </c>
    </row>
    <row r="672" spans="1:7" ht="12.75">
      <c r="A672">
        <v>9</v>
      </c>
      <c r="B672" t="s">
        <v>220</v>
      </c>
      <c r="C672" t="s">
        <v>312</v>
      </c>
      <c r="D672">
        <v>6</v>
      </c>
      <c r="E672">
        <v>1</v>
      </c>
      <c r="F672" s="6" t="s">
        <v>60</v>
      </c>
      <c r="G672" s="6" t="s">
        <v>64</v>
      </c>
    </row>
    <row r="673" spans="1:7" ht="12.75">
      <c r="A673">
        <v>9</v>
      </c>
      <c r="B673" t="s">
        <v>300</v>
      </c>
      <c r="C673" t="s">
        <v>305</v>
      </c>
      <c r="D673">
        <v>7</v>
      </c>
      <c r="E673">
        <v>1</v>
      </c>
      <c r="F673" s="6" t="s">
        <v>60</v>
      </c>
      <c r="G673" s="6" t="s">
        <v>352</v>
      </c>
    </row>
    <row r="674" spans="1:7" ht="12.75">
      <c r="A674">
        <v>10</v>
      </c>
      <c r="B674" t="s">
        <v>419</v>
      </c>
      <c r="C674" t="s">
        <v>147</v>
      </c>
      <c r="D674">
        <v>3</v>
      </c>
      <c r="E674">
        <v>3</v>
      </c>
      <c r="F674" s="6" t="s">
        <v>58</v>
      </c>
      <c r="G674" s="6" t="s">
        <v>64</v>
      </c>
    </row>
    <row r="675" spans="1:7" ht="12.75">
      <c r="A675">
        <v>10</v>
      </c>
      <c r="B675" t="s">
        <v>420</v>
      </c>
      <c r="C675" t="s">
        <v>146</v>
      </c>
      <c r="D675">
        <v>8</v>
      </c>
      <c r="E675">
        <v>0</v>
      </c>
      <c r="F675" s="6" t="s">
        <v>60</v>
      </c>
      <c r="G675" s="6" t="s">
        <v>352</v>
      </c>
    </row>
    <row r="676" spans="1:7" ht="12.75">
      <c r="A676">
        <v>10</v>
      </c>
      <c r="B676" t="s">
        <v>275</v>
      </c>
      <c r="C676" t="s">
        <v>139</v>
      </c>
      <c r="D676">
        <v>2</v>
      </c>
      <c r="E676">
        <v>5</v>
      </c>
      <c r="F676" s="6" t="s">
        <v>58</v>
      </c>
      <c r="G676" s="6" t="s">
        <v>64</v>
      </c>
    </row>
    <row r="677" spans="1:7" ht="12.75">
      <c r="A677">
        <v>10</v>
      </c>
      <c r="B677" t="s">
        <v>369</v>
      </c>
      <c r="C677" t="s">
        <v>305</v>
      </c>
      <c r="D677">
        <v>8</v>
      </c>
      <c r="E677">
        <v>2</v>
      </c>
      <c r="F677" s="6" t="s">
        <v>60</v>
      </c>
      <c r="G677" s="6" t="s">
        <v>64</v>
      </c>
    </row>
    <row r="678" spans="1:7" ht="12.75">
      <c r="A678">
        <v>10</v>
      </c>
      <c r="B678" t="s">
        <v>270</v>
      </c>
      <c r="C678" t="s">
        <v>115</v>
      </c>
      <c r="D678">
        <v>3</v>
      </c>
      <c r="E678">
        <v>4</v>
      </c>
      <c r="F678" s="6" t="s">
        <v>58</v>
      </c>
      <c r="G678" s="6" t="s">
        <v>352</v>
      </c>
    </row>
    <row r="679" spans="1:7" ht="12.75">
      <c r="A679">
        <v>10</v>
      </c>
      <c r="B679" t="s">
        <v>284</v>
      </c>
      <c r="C679" t="s">
        <v>313</v>
      </c>
      <c r="D679">
        <v>4</v>
      </c>
      <c r="E679">
        <v>12</v>
      </c>
      <c r="F679" s="6" t="s">
        <v>58</v>
      </c>
      <c r="G679" s="6" t="s">
        <v>352</v>
      </c>
    </row>
    <row r="680" spans="1:7" ht="12.75">
      <c r="A680">
        <v>11</v>
      </c>
      <c r="B680" t="s">
        <v>421</v>
      </c>
      <c r="C680" t="s">
        <v>370</v>
      </c>
      <c r="D680">
        <v>5</v>
      </c>
      <c r="E680">
        <v>2</v>
      </c>
      <c r="F680" s="6" t="s">
        <v>60</v>
      </c>
      <c r="G680" s="6" t="s">
        <v>64</v>
      </c>
    </row>
    <row r="681" spans="1:7" ht="12.75">
      <c r="A681">
        <v>11</v>
      </c>
      <c r="B681" t="s">
        <v>270</v>
      </c>
      <c r="C681" t="s">
        <v>187</v>
      </c>
      <c r="D681">
        <v>2</v>
      </c>
      <c r="E681">
        <v>5</v>
      </c>
      <c r="F681" s="6" t="s">
        <v>58</v>
      </c>
      <c r="G681" s="6" t="s">
        <v>64</v>
      </c>
    </row>
    <row r="682" spans="1:7" ht="12.75">
      <c r="A682">
        <v>12</v>
      </c>
      <c r="B682" t="s">
        <v>62</v>
      </c>
      <c r="C682" t="s">
        <v>306</v>
      </c>
      <c r="D682">
        <v>17</v>
      </c>
      <c r="E682">
        <v>5</v>
      </c>
      <c r="F682" s="6" t="s">
        <v>60</v>
      </c>
      <c r="G682" s="6" t="s">
        <v>352</v>
      </c>
    </row>
    <row r="683" spans="1:7" ht="12.75">
      <c r="A683">
        <v>12</v>
      </c>
      <c r="B683" t="s">
        <v>66</v>
      </c>
      <c r="C683" t="s">
        <v>313</v>
      </c>
      <c r="D683">
        <v>8</v>
      </c>
      <c r="E683">
        <v>22</v>
      </c>
      <c r="F683" s="6" t="s">
        <v>58</v>
      </c>
      <c r="G683" s="6" t="s">
        <v>352</v>
      </c>
    </row>
    <row r="684" spans="1:7" ht="12.75">
      <c r="A684">
        <v>13</v>
      </c>
      <c r="B684" t="s">
        <v>61</v>
      </c>
      <c r="C684" t="s">
        <v>187</v>
      </c>
      <c r="D684">
        <v>9</v>
      </c>
      <c r="E684">
        <v>0</v>
      </c>
      <c r="F684" s="6" t="s">
        <v>60</v>
      </c>
      <c r="G684" s="6" t="s">
        <v>352</v>
      </c>
    </row>
    <row r="685" spans="1:7" ht="12.75">
      <c r="A685">
        <v>13</v>
      </c>
      <c r="B685" t="s">
        <v>274</v>
      </c>
      <c r="C685" t="s">
        <v>306</v>
      </c>
      <c r="D685">
        <v>1</v>
      </c>
      <c r="E685">
        <v>12</v>
      </c>
      <c r="F685" s="6" t="s">
        <v>58</v>
      </c>
      <c r="G685" s="6" t="s">
        <v>352</v>
      </c>
    </row>
    <row r="686" spans="1:7" ht="12.75">
      <c r="A686">
        <v>14</v>
      </c>
      <c r="B686" t="s">
        <v>280</v>
      </c>
      <c r="C686" t="s">
        <v>312</v>
      </c>
      <c r="D686">
        <v>8</v>
      </c>
      <c r="E686">
        <v>1</v>
      </c>
      <c r="F686" s="6" t="s">
        <v>60</v>
      </c>
      <c r="G686" s="6" t="s">
        <v>64</v>
      </c>
    </row>
    <row r="687" spans="1:7" ht="12.75">
      <c r="A687">
        <v>14</v>
      </c>
      <c r="B687" t="s">
        <v>57</v>
      </c>
      <c r="C687" t="s">
        <v>129</v>
      </c>
      <c r="D687">
        <v>5</v>
      </c>
      <c r="E687">
        <v>2</v>
      </c>
      <c r="F687" s="6" t="s">
        <v>60</v>
      </c>
      <c r="G687" s="6" t="s">
        <v>64</v>
      </c>
    </row>
    <row r="688" spans="1:7" ht="12.75">
      <c r="A688">
        <v>14</v>
      </c>
      <c r="B688" t="s">
        <v>268</v>
      </c>
      <c r="C688" t="s">
        <v>126</v>
      </c>
      <c r="D688">
        <v>7</v>
      </c>
      <c r="E688">
        <v>1</v>
      </c>
      <c r="F688" s="6" t="s">
        <v>60</v>
      </c>
      <c r="G688" s="6" t="s">
        <v>352</v>
      </c>
    </row>
    <row r="689" spans="1:7" ht="12.75">
      <c r="A689">
        <v>14</v>
      </c>
      <c r="B689" t="s">
        <v>233</v>
      </c>
      <c r="C689" t="s">
        <v>310</v>
      </c>
      <c r="D689">
        <v>4</v>
      </c>
      <c r="E689">
        <v>3</v>
      </c>
      <c r="F689" s="6" t="s">
        <v>60</v>
      </c>
      <c r="G689" s="6" t="s">
        <v>352</v>
      </c>
    </row>
    <row r="690" spans="1:7" ht="13.5" thickBot="1">
      <c r="A690">
        <v>15</v>
      </c>
      <c r="B690" t="s">
        <v>278</v>
      </c>
      <c r="C690" t="s">
        <v>305</v>
      </c>
      <c r="D690">
        <v>1</v>
      </c>
      <c r="E690">
        <v>2</v>
      </c>
      <c r="F690" s="6" t="s">
        <v>58</v>
      </c>
      <c r="G690" s="6" t="s">
        <v>352</v>
      </c>
    </row>
    <row r="691" spans="1:17" ht="12.75">
      <c r="A691" s="88"/>
      <c r="B691" s="88"/>
      <c r="C691" s="88"/>
      <c r="D691" s="88"/>
      <c r="E691" s="88"/>
      <c r="F691" s="87"/>
      <c r="G691" s="87"/>
      <c r="H691" s="88"/>
      <c r="I691" s="88"/>
      <c r="J691" s="88"/>
      <c r="K691" s="88"/>
      <c r="L691" s="88"/>
      <c r="M691" s="88"/>
      <c r="N691" s="88"/>
      <c r="O691" s="88"/>
      <c r="P691" s="89"/>
      <c r="Q691" s="92"/>
    </row>
    <row r="692" spans="1:17" ht="13.5" thickBot="1">
      <c r="A692" s="81"/>
      <c r="B692" s="81"/>
      <c r="C692" s="81"/>
      <c r="D692" s="81"/>
      <c r="E692" s="81"/>
      <c r="F692" s="80"/>
      <c r="G692" s="80"/>
      <c r="H692" s="81"/>
      <c r="I692" s="81"/>
      <c r="J692" s="81"/>
      <c r="K692" s="81"/>
      <c r="L692" s="81"/>
      <c r="M692" s="81"/>
      <c r="N692" s="81"/>
      <c r="O692" s="81"/>
      <c r="P692" s="83"/>
      <c r="Q692" s="93"/>
    </row>
    <row r="693" spans="1:18" ht="12.75">
      <c r="A693" s="10" t="s">
        <v>428</v>
      </c>
      <c r="B693" s="94"/>
      <c r="C693" s="22"/>
      <c r="D693" s="22"/>
      <c r="E693" s="22"/>
      <c r="F693" s="26"/>
      <c r="G693" s="95"/>
      <c r="H693" s="22"/>
      <c r="I693" s="22"/>
      <c r="J693" s="22"/>
      <c r="K693" s="22"/>
      <c r="L693" s="22"/>
      <c r="M693" s="22"/>
      <c r="N693" s="22"/>
      <c r="O693" s="22"/>
      <c r="P693" s="7" t="s">
        <v>357</v>
      </c>
      <c r="Q693" s="104" t="s">
        <v>358</v>
      </c>
      <c r="R693" s="68"/>
    </row>
    <row r="694" spans="6:20" ht="12.75">
      <c r="F694" s="1" t="s">
        <v>148</v>
      </c>
      <c r="G694" s="69"/>
      <c r="H694" s="1" t="s">
        <v>357</v>
      </c>
      <c r="I694" s="1" t="s">
        <v>357</v>
      </c>
      <c r="J694" s="1" t="s">
        <v>358</v>
      </c>
      <c r="K694" s="1" t="s">
        <v>358</v>
      </c>
      <c r="L694" s="1" t="s">
        <v>359</v>
      </c>
      <c r="M694" s="1" t="s">
        <v>359</v>
      </c>
      <c r="N694" s="1" t="s">
        <v>360</v>
      </c>
      <c r="O694" s="1" t="s">
        <v>360</v>
      </c>
      <c r="P694" s="7" t="s">
        <v>361</v>
      </c>
      <c r="Q694" s="105" t="s">
        <v>361</v>
      </c>
      <c r="R694" s="68"/>
      <c r="S694" s="1" t="s">
        <v>357</v>
      </c>
      <c r="T694" s="1" t="s">
        <v>358</v>
      </c>
    </row>
    <row r="695" spans="1:20" ht="13.5" thickBot="1">
      <c r="A695" s="11" t="s">
        <v>362</v>
      </c>
      <c r="B695" s="11" t="s">
        <v>363</v>
      </c>
      <c r="C695" s="11" t="s">
        <v>150</v>
      </c>
      <c r="D695" s="11" t="s">
        <v>364</v>
      </c>
      <c r="E695" s="11" t="s">
        <v>53</v>
      </c>
      <c r="F695" s="11" t="s">
        <v>54</v>
      </c>
      <c r="G695" s="12" t="s">
        <v>55</v>
      </c>
      <c r="H695" s="13" t="s">
        <v>319</v>
      </c>
      <c r="I695" s="14" t="s">
        <v>320</v>
      </c>
      <c r="J695" s="14" t="s">
        <v>319</v>
      </c>
      <c r="K695" s="14" t="s">
        <v>320</v>
      </c>
      <c r="L695" s="14" t="s">
        <v>364</v>
      </c>
      <c r="M695" s="14" t="s">
        <v>53</v>
      </c>
      <c r="N695" s="14" t="s">
        <v>364</v>
      </c>
      <c r="O695" s="14" t="s">
        <v>53</v>
      </c>
      <c r="P695" s="15" t="s">
        <v>56</v>
      </c>
      <c r="Q695" s="106" t="s">
        <v>56</v>
      </c>
      <c r="R695" s="68"/>
      <c r="S695" s="16" t="s">
        <v>282</v>
      </c>
      <c r="T695" s="16" t="s">
        <v>282</v>
      </c>
    </row>
    <row r="696" spans="1:20" ht="12.75">
      <c r="A696">
        <v>2</v>
      </c>
      <c r="B696" t="s">
        <v>290</v>
      </c>
      <c r="C696" t="s">
        <v>121</v>
      </c>
      <c r="D696">
        <v>8</v>
      </c>
      <c r="E696">
        <v>3</v>
      </c>
      <c r="F696" s="6" t="s">
        <v>60</v>
      </c>
      <c r="G696" s="6" t="s">
        <v>352</v>
      </c>
      <c r="H696" s="140">
        <v>28</v>
      </c>
      <c r="I696">
        <v>21</v>
      </c>
      <c r="J696">
        <f>H696+J656</f>
        <v>630</v>
      </c>
      <c r="K696">
        <f>I696+K656</f>
        <v>356</v>
      </c>
      <c r="L696">
        <f>SUM(D696:D723)</f>
        <v>162</v>
      </c>
      <c r="M696">
        <f>SUM(E696:E723)</f>
        <v>106</v>
      </c>
      <c r="N696">
        <f>N656+L696</f>
        <v>4404</v>
      </c>
      <c r="O696">
        <f>O656+M696</f>
        <v>3390</v>
      </c>
      <c r="P696" s="48">
        <f>S696/H696</f>
        <v>9.571428571428571</v>
      </c>
      <c r="Q696" s="48">
        <f>T696/J696</f>
        <v>12.531746031746032</v>
      </c>
      <c r="S696" s="6">
        <f>L696+M696</f>
        <v>268</v>
      </c>
      <c r="T696" s="6">
        <f>T656+S696</f>
        <v>7895</v>
      </c>
    </row>
    <row r="697" spans="1:8" ht="12.75">
      <c r="A697">
        <v>5</v>
      </c>
      <c r="B697" t="s">
        <v>429</v>
      </c>
      <c r="C697" t="s">
        <v>384</v>
      </c>
      <c r="D697">
        <v>2</v>
      </c>
      <c r="E697">
        <v>2</v>
      </c>
      <c r="F697" s="6" t="s">
        <v>58</v>
      </c>
      <c r="G697" s="6" t="s">
        <v>352</v>
      </c>
      <c r="H697" s="101"/>
    </row>
    <row r="698" spans="1:8" ht="12.75">
      <c r="A698">
        <v>5</v>
      </c>
      <c r="B698" t="s">
        <v>61</v>
      </c>
      <c r="C698" t="s">
        <v>129</v>
      </c>
      <c r="D698">
        <v>6</v>
      </c>
      <c r="E698">
        <v>1</v>
      </c>
      <c r="F698" s="6" t="s">
        <v>60</v>
      </c>
      <c r="G698" s="6" t="s">
        <v>64</v>
      </c>
      <c r="H698" s="101"/>
    </row>
    <row r="699" spans="1:8" ht="12.75">
      <c r="A699">
        <v>6</v>
      </c>
      <c r="B699" t="s">
        <v>275</v>
      </c>
      <c r="C699" t="s">
        <v>331</v>
      </c>
      <c r="D699">
        <v>6</v>
      </c>
      <c r="E699">
        <v>3</v>
      </c>
      <c r="F699" s="6" t="s">
        <v>60</v>
      </c>
      <c r="G699" s="6" t="s">
        <v>352</v>
      </c>
      <c r="H699" s="101"/>
    </row>
    <row r="700" spans="1:8" ht="12.75">
      <c r="A700">
        <v>7</v>
      </c>
      <c r="B700" t="s">
        <v>430</v>
      </c>
      <c r="C700" t="s">
        <v>162</v>
      </c>
      <c r="D700">
        <v>4</v>
      </c>
      <c r="E700">
        <v>2</v>
      </c>
      <c r="F700" s="6" t="s">
        <v>60</v>
      </c>
      <c r="G700" s="6" t="s">
        <v>64</v>
      </c>
      <c r="H700" s="101"/>
    </row>
    <row r="701" spans="1:8" ht="12.75">
      <c r="A701">
        <v>7</v>
      </c>
      <c r="B701" t="s">
        <v>57</v>
      </c>
      <c r="C701" t="s">
        <v>125</v>
      </c>
      <c r="D701">
        <v>40</v>
      </c>
      <c r="E701">
        <v>2</v>
      </c>
      <c r="F701" s="6" t="s">
        <v>60</v>
      </c>
      <c r="G701" s="6" t="s">
        <v>352</v>
      </c>
      <c r="H701" s="101"/>
    </row>
    <row r="702" spans="1:8" ht="12.75">
      <c r="A702">
        <v>7</v>
      </c>
      <c r="B702" t="s">
        <v>284</v>
      </c>
      <c r="C702" t="s">
        <v>115</v>
      </c>
      <c r="D702">
        <v>10</v>
      </c>
      <c r="E702">
        <v>3</v>
      </c>
      <c r="F702" s="6" t="s">
        <v>60</v>
      </c>
      <c r="G702" s="6" t="s">
        <v>352</v>
      </c>
      <c r="H702" s="101"/>
    </row>
    <row r="703" spans="1:8" ht="12.75">
      <c r="A703">
        <v>8</v>
      </c>
      <c r="B703" t="s">
        <v>429</v>
      </c>
      <c r="C703" t="s">
        <v>116</v>
      </c>
      <c r="D703">
        <v>6</v>
      </c>
      <c r="E703">
        <v>0</v>
      </c>
      <c r="F703" s="6" t="s">
        <v>60</v>
      </c>
      <c r="G703" s="6" t="s">
        <v>64</v>
      </c>
      <c r="H703" s="101"/>
    </row>
    <row r="704" spans="1:8" ht="12.75">
      <c r="A704">
        <v>8</v>
      </c>
      <c r="B704" t="s">
        <v>57</v>
      </c>
      <c r="C704" t="s">
        <v>308</v>
      </c>
      <c r="D704">
        <v>1</v>
      </c>
      <c r="E704">
        <v>5</v>
      </c>
      <c r="F704" s="6" t="s">
        <v>58</v>
      </c>
      <c r="G704" s="6" t="s">
        <v>352</v>
      </c>
      <c r="H704" s="101"/>
    </row>
    <row r="705" spans="1:8" ht="12.75">
      <c r="A705">
        <v>8</v>
      </c>
      <c r="B705" t="s">
        <v>278</v>
      </c>
      <c r="C705" t="s">
        <v>115</v>
      </c>
      <c r="D705">
        <v>10</v>
      </c>
      <c r="E705">
        <v>0</v>
      </c>
      <c r="F705" s="6" t="s">
        <v>60</v>
      </c>
      <c r="G705" s="6" t="s">
        <v>64</v>
      </c>
      <c r="H705" s="101"/>
    </row>
    <row r="706" spans="1:8" ht="12.75">
      <c r="A706">
        <v>8</v>
      </c>
      <c r="B706" t="s">
        <v>66</v>
      </c>
      <c r="C706" t="s">
        <v>139</v>
      </c>
      <c r="D706">
        <v>7</v>
      </c>
      <c r="E706">
        <v>35</v>
      </c>
      <c r="F706" s="6" t="s">
        <v>58</v>
      </c>
      <c r="G706" s="6" t="s">
        <v>352</v>
      </c>
      <c r="H706" s="101"/>
    </row>
    <row r="707" spans="1:8" ht="12.75">
      <c r="A707">
        <v>9</v>
      </c>
      <c r="B707" t="s">
        <v>220</v>
      </c>
      <c r="C707" t="s">
        <v>119</v>
      </c>
      <c r="D707">
        <v>4</v>
      </c>
      <c r="E707">
        <v>0</v>
      </c>
      <c r="F707" s="6" t="s">
        <v>60</v>
      </c>
      <c r="G707" s="6" t="s">
        <v>352</v>
      </c>
      <c r="H707" s="101"/>
    </row>
    <row r="708" spans="1:8" ht="12.75">
      <c r="A708">
        <v>9</v>
      </c>
      <c r="B708" t="s">
        <v>429</v>
      </c>
      <c r="C708" t="s">
        <v>312</v>
      </c>
      <c r="D708">
        <v>3</v>
      </c>
      <c r="E708">
        <v>0</v>
      </c>
      <c r="F708" s="6" t="s">
        <v>60</v>
      </c>
      <c r="G708" s="6" t="s">
        <v>352</v>
      </c>
      <c r="H708" s="101"/>
    </row>
    <row r="709" spans="1:8" ht="12.75">
      <c r="A709">
        <v>9</v>
      </c>
      <c r="B709" t="s">
        <v>268</v>
      </c>
      <c r="C709" t="s">
        <v>303</v>
      </c>
      <c r="D709">
        <v>6</v>
      </c>
      <c r="E709">
        <v>1</v>
      </c>
      <c r="F709" s="6" t="s">
        <v>60</v>
      </c>
      <c r="G709" s="6" t="s">
        <v>352</v>
      </c>
      <c r="H709" s="101"/>
    </row>
    <row r="710" spans="1:8" ht="12.75">
      <c r="A710">
        <v>10</v>
      </c>
      <c r="B710" t="s">
        <v>63</v>
      </c>
      <c r="C710" t="s">
        <v>384</v>
      </c>
      <c r="D710">
        <v>3</v>
      </c>
      <c r="E710">
        <v>0</v>
      </c>
      <c r="F710" s="6" t="s">
        <v>60</v>
      </c>
      <c r="G710" s="6" t="s">
        <v>64</v>
      </c>
      <c r="H710" s="101"/>
    </row>
    <row r="711" spans="1:8" ht="12.75">
      <c r="A711">
        <v>10</v>
      </c>
      <c r="B711" t="s">
        <v>57</v>
      </c>
      <c r="C711" t="s">
        <v>142</v>
      </c>
      <c r="D711">
        <v>5</v>
      </c>
      <c r="E711">
        <v>0</v>
      </c>
      <c r="F711" s="6" t="s">
        <v>60</v>
      </c>
      <c r="G711" s="6" t="s">
        <v>352</v>
      </c>
      <c r="H711" s="101"/>
    </row>
    <row r="712" spans="1:8" ht="12.75">
      <c r="A712">
        <v>10</v>
      </c>
      <c r="B712" t="s">
        <v>66</v>
      </c>
      <c r="C712" t="s">
        <v>146</v>
      </c>
      <c r="D712">
        <v>2</v>
      </c>
      <c r="E712">
        <v>36</v>
      </c>
      <c r="F712" s="6" t="s">
        <v>58</v>
      </c>
      <c r="G712" s="6" t="s">
        <v>352</v>
      </c>
      <c r="H712" s="101"/>
    </row>
    <row r="713" spans="1:8" ht="12.75">
      <c r="A713">
        <v>11</v>
      </c>
      <c r="B713" t="s">
        <v>61</v>
      </c>
      <c r="C713" t="s">
        <v>413</v>
      </c>
      <c r="D713">
        <v>4</v>
      </c>
      <c r="E713">
        <v>1</v>
      </c>
      <c r="F713" s="6" t="s">
        <v>60</v>
      </c>
      <c r="G713" s="6" t="s">
        <v>352</v>
      </c>
      <c r="H713" s="101"/>
    </row>
    <row r="714" spans="1:8" ht="12.75">
      <c r="A714">
        <v>11</v>
      </c>
      <c r="B714" t="s">
        <v>221</v>
      </c>
      <c r="C714" t="s">
        <v>312</v>
      </c>
      <c r="D714">
        <v>5</v>
      </c>
      <c r="E714">
        <v>2</v>
      </c>
      <c r="F714" s="6" t="s">
        <v>60</v>
      </c>
      <c r="G714" s="6" t="s">
        <v>352</v>
      </c>
      <c r="H714" s="101"/>
    </row>
    <row r="715" spans="1:8" ht="12.75">
      <c r="A715">
        <v>12</v>
      </c>
      <c r="B715" t="s">
        <v>61</v>
      </c>
      <c r="C715" t="s">
        <v>317</v>
      </c>
      <c r="D715">
        <v>6</v>
      </c>
      <c r="E715">
        <v>0</v>
      </c>
      <c r="F715" s="6" t="s">
        <v>60</v>
      </c>
      <c r="G715" s="6" t="s">
        <v>352</v>
      </c>
      <c r="H715" s="101"/>
    </row>
    <row r="716" spans="1:8" ht="12.75">
      <c r="A716">
        <v>12</v>
      </c>
      <c r="B716" t="s">
        <v>57</v>
      </c>
      <c r="C716" t="s">
        <v>126</v>
      </c>
      <c r="D716">
        <v>1</v>
      </c>
      <c r="E716">
        <v>3</v>
      </c>
      <c r="F716" s="6" t="s">
        <v>58</v>
      </c>
      <c r="G716" s="6" t="s">
        <v>352</v>
      </c>
      <c r="H716" s="101"/>
    </row>
    <row r="717" spans="1:8" ht="12.75">
      <c r="A717">
        <v>12</v>
      </c>
      <c r="B717" t="s">
        <v>284</v>
      </c>
      <c r="C717" t="s">
        <v>125</v>
      </c>
      <c r="D717">
        <v>4</v>
      </c>
      <c r="E717">
        <v>3</v>
      </c>
      <c r="F717" s="6" t="s">
        <v>60</v>
      </c>
      <c r="G717" s="6" t="s">
        <v>352</v>
      </c>
      <c r="H717" s="101"/>
    </row>
    <row r="718" spans="1:8" ht="12.75">
      <c r="A718">
        <v>13</v>
      </c>
      <c r="B718" t="s">
        <v>63</v>
      </c>
      <c r="C718" t="s">
        <v>123</v>
      </c>
      <c r="D718">
        <v>4</v>
      </c>
      <c r="E718">
        <v>0</v>
      </c>
      <c r="F718" s="6" t="s">
        <v>60</v>
      </c>
      <c r="G718" s="6" t="s">
        <v>352</v>
      </c>
      <c r="H718" s="101"/>
    </row>
    <row r="719" spans="1:8" ht="12.75">
      <c r="A719">
        <v>13</v>
      </c>
      <c r="B719" t="s">
        <v>431</v>
      </c>
      <c r="C719" t="s">
        <v>117</v>
      </c>
      <c r="D719">
        <v>5</v>
      </c>
      <c r="E719">
        <v>0</v>
      </c>
      <c r="F719" s="6" t="s">
        <v>60</v>
      </c>
      <c r="G719" s="6" t="s">
        <v>352</v>
      </c>
      <c r="H719" s="101"/>
    </row>
    <row r="720" spans="1:8" ht="12.75">
      <c r="A720">
        <v>14</v>
      </c>
      <c r="B720" t="s">
        <v>429</v>
      </c>
      <c r="C720" t="s">
        <v>128</v>
      </c>
      <c r="D720">
        <v>1</v>
      </c>
      <c r="E720">
        <v>1</v>
      </c>
      <c r="F720" s="6" t="s">
        <v>58</v>
      </c>
      <c r="G720" s="6" t="s">
        <v>64</v>
      </c>
      <c r="H720" s="101"/>
    </row>
    <row r="721" spans="1:8" ht="12.75">
      <c r="A721">
        <v>15</v>
      </c>
      <c r="B721" t="s">
        <v>277</v>
      </c>
      <c r="C721" t="s">
        <v>385</v>
      </c>
      <c r="D721">
        <v>4</v>
      </c>
      <c r="E721">
        <v>0</v>
      </c>
      <c r="F721" s="6" t="s">
        <v>60</v>
      </c>
      <c r="G721" s="6" t="s">
        <v>352</v>
      </c>
      <c r="H721" s="101"/>
    </row>
    <row r="722" spans="1:8" ht="12.75">
      <c r="A722">
        <v>15</v>
      </c>
      <c r="B722" t="s">
        <v>404</v>
      </c>
      <c r="C722" t="s">
        <v>121</v>
      </c>
      <c r="D722">
        <v>1</v>
      </c>
      <c r="E722">
        <v>2</v>
      </c>
      <c r="F722" s="6" t="s">
        <v>58</v>
      </c>
      <c r="G722" s="6" t="s">
        <v>64</v>
      </c>
      <c r="H722" s="101"/>
    </row>
    <row r="723" spans="1:8" ht="13.5" thickBot="1">
      <c r="A723">
        <v>15</v>
      </c>
      <c r="B723" t="s">
        <v>239</v>
      </c>
      <c r="C723" t="s">
        <v>126</v>
      </c>
      <c r="D723">
        <v>4</v>
      </c>
      <c r="E723">
        <v>1</v>
      </c>
      <c r="F723" s="6" t="s">
        <v>60</v>
      </c>
      <c r="G723" s="6" t="s">
        <v>352</v>
      </c>
      <c r="H723" s="101"/>
    </row>
    <row r="724" spans="1:17" ht="12.75">
      <c r="A724" s="88"/>
      <c r="B724" s="88"/>
      <c r="C724" s="88"/>
      <c r="D724" s="88"/>
      <c r="E724" s="88"/>
      <c r="F724" s="87"/>
      <c r="G724" s="87"/>
      <c r="H724" s="88"/>
      <c r="I724" s="88"/>
      <c r="J724" s="88"/>
      <c r="K724" s="88"/>
      <c r="L724" s="88"/>
      <c r="M724" s="88"/>
      <c r="N724" s="88"/>
      <c r="O724" s="88"/>
      <c r="P724" s="89"/>
      <c r="Q724" s="92"/>
    </row>
    <row r="725" spans="1:17" ht="13.5" thickBot="1">
      <c r="A725" s="81"/>
      <c r="B725" s="81"/>
      <c r="C725" s="81"/>
      <c r="D725" s="81"/>
      <c r="E725" s="81"/>
      <c r="F725" s="80"/>
      <c r="G725" s="80"/>
      <c r="H725" s="81"/>
      <c r="I725" s="81"/>
      <c r="J725" s="81"/>
      <c r="K725" s="81"/>
      <c r="L725" s="81"/>
      <c r="M725" s="81"/>
      <c r="N725" s="81"/>
      <c r="O725" s="81"/>
      <c r="P725" s="83"/>
      <c r="Q725" s="93"/>
    </row>
    <row r="726" spans="1:18" ht="12.75">
      <c r="A726" s="10" t="s">
        <v>437</v>
      </c>
      <c r="B726" s="94"/>
      <c r="C726" s="22"/>
      <c r="D726" s="22"/>
      <c r="E726" s="22"/>
      <c r="F726" s="26"/>
      <c r="G726" s="95"/>
      <c r="H726" s="22"/>
      <c r="I726" s="22"/>
      <c r="J726" s="22"/>
      <c r="K726" s="22"/>
      <c r="L726" s="22"/>
      <c r="M726" s="22"/>
      <c r="N726" s="22"/>
      <c r="O726" s="22"/>
      <c r="P726" s="7" t="s">
        <v>357</v>
      </c>
      <c r="Q726" s="104" t="s">
        <v>358</v>
      </c>
      <c r="R726" s="68"/>
    </row>
    <row r="727" spans="6:20" ht="12.75">
      <c r="F727" s="1" t="s">
        <v>148</v>
      </c>
      <c r="G727" s="69"/>
      <c r="H727" s="1" t="s">
        <v>357</v>
      </c>
      <c r="I727" s="1" t="s">
        <v>357</v>
      </c>
      <c r="J727" s="1" t="s">
        <v>358</v>
      </c>
      <c r="K727" s="1" t="s">
        <v>358</v>
      </c>
      <c r="L727" s="1" t="s">
        <v>359</v>
      </c>
      <c r="M727" s="1" t="s">
        <v>359</v>
      </c>
      <c r="N727" s="1" t="s">
        <v>360</v>
      </c>
      <c r="O727" s="1" t="s">
        <v>360</v>
      </c>
      <c r="P727" s="7" t="s">
        <v>361</v>
      </c>
      <c r="Q727" s="105" t="s">
        <v>361</v>
      </c>
      <c r="R727" s="68"/>
      <c r="S727" s="1" t="s">
        <v>357</v>
      </c>
      <c r="T727" s="1" t="s">
        <v>358</v>
      </c>
    </row>
    <row r="728" spans="1:20" ht="13.5" thickBot="1">
      <c r="A728" s="11" t="s">
        <v>362</v>
      </c>
      <c r="B728" s="11" t="s">
        <v>363</v>
      </c>
      <c r="C728" s="11" t="s">
        <v>150</v>
      </c>
      <c r="D728" s="11" t="s">
        <v>364</v>
      </c>
      <c r="E728" s="11" t="s">
        <v>53</v>
      </c>
      <c r="F728" s="11" t="s">
        <v>54</v>
      </c>
      <c r="G728" s="12" t="s">
        <v>55</v>
      </c>
      <c r="H728" s="13" t="s">
        <v>319</v>
      </c>
      <c r="I728" s="14" t="s">
        <v>320</v>
      </c>
      <c r="J728" s="14" t="s">
        <v>319</v>
      </c>
      <c r="K728" s="14" t="s">
        <v>320</v>
      </c>
      <c r="L728" s="14" t="s">
        <v>364</v>
      </c>
      <c r="M728" s="14" t="s">
        <v>53</v>
      </c>
      <c r="N728" s="14" t="s">
        <v>364</v>
      </c>
      <c r="O728" s="14" t="s">
        <v>53</v>
      </c>
      <c r="P728" s="15" t="s">
        <v>56</v>
      </c>
      <c r="Q728" s="106" t="s">
        <v>56</v>
      </c>
      <c r="R728" s="68"/>
      <c r="S728" s="16" t="s">
        <v>282</v>
      </c>
      <c r="T728" s="16" t="s">
        <v>282</v>
      </c>
    </row>
    <row r="729" spans="1:20" ht="12.75">
      <c r="A729">
        <v>1</v>
      </c>
      <c r="B729" t="s">
        <v>287</v>
      </c>
      <c r="C729" t="s">
        <v>123</v>
      </c>
      <c r="D729">
        <v>5</v>
      </c>
      <c r="E729">
        <v>2</v>
      </c>
      <c r="F729" s="6" t="s">
        <v>60</v>
      </c>
      <c r="G729" s="6" t="s">
        <v>64</v>
      </c>
      <c r="H729">
        <v>36</v>
      </c>
      <c r="I729">
        <v>24</v>
      </c>
      <c r="J729">
        <f>H729+J696</f>
        <v>666</v>
      </c>
      <c r="K729">
        <f>I729+K696</f>
        <v>380</v>
      </c>
      <c r="L729">
        <f>SUM(D729:D764)</f>
        <v>146</v>
      </c>
      <c r="M729">
        <f>SUM(E729:E764)</f>
        <v>52</v>
      </c>
      <c r="N729">
        <f>L729+N696</f>
        <v>4550</v>
      </c>
      <c r="O729">
        <f>M729+O696</f>
        <v>3442</v>
      </c>
      <c r="P729" s="48">
        <f>S729/H729</f>
        <v>5.5</v>
      </c>
      <c r="Q729" s="48">
        <f>T729/J729</f>
        <v>12.151651651651651</v>
      </c>
      <c r="S729" s="6">
        <f>L729+M729</f>
        <v>198</v>
      </c>
      <c r="T729" s="6">
        <f>S729+T696</f>
        <v>8093</v>
      </c>
    </row>
    <row r="730" spans="1:7" ht="12.75">
      <c r="A730">
        <v>1</v>
      </c>
      <c r="B730" t="s">
        <v>431</v>
      </c>
      <c r="C730" t="s">
        <v>312</v>
      </c>
      <c r="D730">
        <v>5</v>
      </c>
      <c r="E730">
        <v>3</v>
      </c>
      <c r="F730" s="6" t="s">
        <v>60</v>
      </c>
      <c r="G730" s="6" t="s">
        <v>352</v>
      </c>
    </row>
    <row r="731" spans="1:7" ht="12.75">
      <c r="A731">
        <v>2</v>
      </c>
      <c r="B731" t="s">
        <v>429</v>
      </c>
      <c r="C731" t="s">
        <v>405</v>
      </c>
      <c r="D731">
        <v>2</v>
      </c>
      <c r="E731">
        <v>3</v>
      </c>
      <c r="F731" s="6" t="s">
        <v>58</v>
      </c>
      <c r="G731" s="6" t="s">
        <v>352</v>
      </c>
    </row>
    <row r="732" spans="1:7" ht="12.75">
      <c r="A732">
        <v>3</v>
      </c>
      <c r="B732" t="s">
        <v>421</v>
      </c>
      <c r="C732" t="s">
        <v>312</v>
      </c>
      <c r="D732">
        <v>5</v>
      </c>
      <c r="E732">
        <v>0</v>
      </c>
      <c r="F732" s="6" t="s">
        <v>60</v>
      </c>
      <c r="G732" s="6" t="s">
        <v>64</v>
      </c>
    </row>
    <row r="733" spans="1:7" ht="12.75">
      <c r="A733">
        <v>4</v>
      </c>
      <c r="B733" t="s">
        <v>284</v>
      </c>
      <c r="C733" t="s">
        <v>115</v>
      </c>
      <c r="D733">
        <v>9</v>
      </c>
      <c r="E733">
        <v>4</v>
      </c>
      <c r="F733" s="6" t="s">
        <v>60</v>
      </c>
      <c r="G733" s="6" t="s">
        <v>352</v>
      </c>
    </row>
    <row r="734" spans="1:7" ht="12.75">
      <c r="A734">
        <v>4</v>
      </c>
      <c r="B734" t="s">
        <v>57</v>
      </c>
      <c r="C734" t="s">
        <v>310</v>
      </c>
      <c r="D734">
        <v>13</v>
      </c>
      <c r="E734">
        <v>0</v>
      </c>
      <c r="F734" s="6" t="s">
        <v>60</v>
      </c>
      <c r="G734" s="6" t="s">
        <v>352</v>
      </c>
    </row>
    <row r="735" spans="1:7" ht="12.75">
      <c r="A735">
        <v>5</v>
      </c>
      <c r="B735" t="s">
        <v>287</v>
      </c>
      <c r="C735" t="s">
        <v>48</v>
      </c>
      <c r="D735">
        <v>3</v>
      </c>
      <c r="E735">
        <v>3</v>
      </c>
      <c r="F735" s="6" t="s">
        <v>58</v>
      </c>
      <c r="G735" s="6" t="s">
        <v>64</v>
      </c>
    </row>
    <row r="736" spans="1:7" ht="12.75">
      <c r="A736">
        <v>6</v>
      </c>
      <c r="B736" t="s">
        <v>429</v>
      </c>
      <c r="C736" t="s">
        <v>137</v>
      </c>
      <c r="D736">
        <v>4</v>
      </c>
      <c r="E736">
        <v>1</v>
      </c>
      <c r="F736" s="6" t="s">
        <v>60</v>
      </c>
      <c r="G736" s="6" t="s">
        <v>64</v>
      </c>
    </row>
    <row r="737" spans="1:7" ht="12.75">
      <c r="A737">
        <v>6</v>
      </c>
      <c r="B737" t="s">
        <v>290</v>
      </c>
      <c r="C737" t="s">
        <v>121</v>
      </c>
      <c r="D737">
        <v>2</v>
      </c>
      <c r="E737">
        <v>5</v>
      </c>
      <c r="F737" s="6" t="s">
        <v>58</v>
      </c>
      <c r="G737" s="6" t="s">
        <v>352</v>
      </c>
    </row>
    <row r="738" spans="1:7" ht="12.75">
      <c r="A738">
        <v>6</v>
      </c>
      <c r="B738" t="s">
        <v>233</v>
      </c>
      <c r="C738" t="s">
        <v>125</v>
      </c>
      <c r="D738">
        <v>11</v>
      </c>
      <c r="E738">
        <v>1</v>
      </c>
      <c r="F738" s="6" t="s">
        <v>60</v>
      </c>
      <c r="G738" s="6" t="s">
        <v>352</v>
      </c>
    </row>
    <row r="739" spans="1:7" ht="12.75">
      <c r="A739">
        <v>6</v>
      </c>
      <c r="B739" t="s">
        <v>278</v>
      </c>
      <c r="C739" t="s">
        <v>306</v>
      </c>
      <c r="D739">
        <v>15</v>
      </c>
      <c r="E739">
        <v>0</v>
      </c>
      <c r="F739" s="6" t="s">
        <v>60</v>
      </c>
      <c r="G739" s="6" t="s">
        <v>352</v>
      </c>
    </row>
    <row r="740" spans="1:7" ht="12.75">
      <c r="A740">
        <v>7</v>
      </c>
      <c r="B740" t="s">
        <v>278</v>
      </c>
      <c r="C740" t="s">
        <v>310</v>
      </c>
      <c r="D740">
        <v>11</v>
      </c>
      <c r="E740">
        <v>0</v>
      </c>
      <c r="F740" s="6" t="s">
        <v>60</v>
      </c>
      <c r="G740" s="6" t="s">
        <v>352</v>
      </c>
    </row>
    <row r="741" spans="1:7" ht="12.75">
      <c r="A741">
        <v>8</v>
      </c>
      <c r="B741" t="s">
        <v>278</v>
      </c>
      <c r="C741" t="s">
        <v>313</v>
      </c>
      <c r="D741">
        <v>5</v>
      </c>
      <c r="E741">
        <v>0</v>
      </c>
      <c r="F741" s="6" t="s">
        <v>60</v>
      </c>
      <c r="G741" s="6" t="s">
        <v>64</v>
      </c>
    </row>
    <row r="742" spans="1:7" ht="12.75">
      <c r="A742">
        <v>9</v>
      </c>
      <c r="B742" t="s">
        <v>429</v>
      </c>
      <c r="C742" t="s">
        <v>116</v>
      </c>
      <c r="D742">
        <v>2</v>
      </c>
      <c r="E742">
        <v>2</v>
      </c>
      <c r="F742" s="6" t="s">
        <v>58</v>
      </c>
      <c r="G742" s="6" t="s">
        <v>352</v>
      </c>
    </row>
    <row r="743" spans="1:7" ht="12.75">
      <c r="A743">
        <v>9</v>
      </c>
      <c r="B743" t="s">
        <v>62</v>
      </c>
      <c r="C743" t="s">
        <v>129</v>
      </c>
      <c r="D743">
        <v>5</v>
      </c>
      <c r="E743">
        <v>0</v>
      </c>
      <c r="F743" s="6" t="s">
        <v>60</v>
      </c>
      <c r="G743" s="6" t="s">
        <v>352</v>
      </c>
    </row>
    <row r="744" spans="1:7" ht="12.75">
      <c r="A744">
        <v>9</v>
      </c>
      <c r="B744" t="s">
        <v>284</v>
      </c>
      <c r="C744" t="s">
        <v>306</v>
      </c>
      <c r="D744">
        <v>5</v>
      </c>
      <c r="E744">
        <v>2</v>
      </c>
      <c r="F744" s="6" t="s">
        <v>60</v>
      </c>
      <c r="G744" s="6" t="s">
        <v>352</v>
      </c>
    </row>
    <row r="745" spans="1:7" ht="12.75">
      <c r="A745">
        <v>10</v>
      </c>
      <c r="B745" t="s">
        <v>229</v>
      </c>
      <c r="C745" t="s">
        <v>405</v>
      </c>
      <c r="D745">
        <v>1</v>
      </c>
      <c r="E745">
        <v>1</v>
      </c>
      <c r="F745" s="6" t="s">
        <v>58</v>
      </c>
      <c r="G745" s="6" t="s">
        <v>352</v>
      </c>
    </row>
    <row r="746" spans="1:7" ht="12.75">
      <c r="A746">
        <v>10</v>
      </c>
      <c r="B746" t="s">
        <v>57</v>
      </c>
      <c r="C746" t="s">
        <v>129</v>
      </c>
      <c r="D746">
        <v>5</v>
      </c>
      <c r="E746">
        <v>0</v>
      </c>
      <c r="F746" s="6" t="s">
        <v>60</v>
      </c>
      <c r="G746" s="6" t="s">
        <v>352</v>
      </c>
    </row>
    <row r="747" spans="1:7" ht="12.75">
      <c r="A747">
        <v>11</v>
      </c>
      <c r="B747" t="s">
        <v>297</v>
      </c>
      <c r="C747" t="s">
        <v>118</v>
      </c>
      <c r="D747">
        <v>4</v>
      </c>
      <c r="E747">
        <v>0</v>
      </c>
      <c r="F747" s="6" t="s">
        <v>60</v>
      </c>
      <c r="G747" s="6" t="s">
        <v>352</v>
      </c>
    </row>
    <row r="748" spans="1:7" ht="12.75">
      <c r="A748">
        <v>11</v>
      </c>
      <c r="B748" t="s">
        <v>421</v>
      </c>
      <c r="C748" t="s">
        <v>427</v>
      </c>
      <c r="D748">
        <v>5</v>
      </c>
      <c r="E748">
        <v>0</v>
      </c>
      <c r="F748" s="6" t="s">
        <v>60</v>
      </c>
      <c r="G748" s="6" t="s">
        <v>352</v>
      </c>
    </row>
    <row r="749" spans="1:7" ht="12.75">
      <c r="A749">
        <v>11</v>
      </c>
      <c r="B749" t="s">
        <v>431</v>
      </c>
      <c r="C749" t="s">
        <v>119</v>
      </c>
      <c r="D749">
        <v>5</v>
      </c>
      <c r="E749">
        <v>0</v>
      </c>
      <c r="F749" s="6" t="s">
        <v>60</v>
      </c>
      <c r="G749" s="6" t="s">
        <v>352</v>
      </c>
    </row>
    <row r="750" spans="1:7" ht="12.75">
      <c r="A750">
        <v>11</v>
      </c>
      <c r="B750" t="s">
        <v>286</v>
      </c>
      <c r="C750" t="s">
        <v>413</v>
      </c>
      <c r="D750">
        <v>4</v>
      </c>
      <c r="E750">
        <v>1</v>
      </c>
      <c r="F750" s="6" t="s">
        <v>60</v>
      </c>
      <c r="G750" s="6" t="s">
        <v>352</v>
      </c>
    </row>
    <row r="751" spans="1:7" ht="12.75">
      <c r="A751">
        <v>11</v>
      </c>
      <c r="B751" t="s">
        <v>221</v>
      </c>
      <c r="C751" t="s">
        <v>129</v>
      </c>
      <c r="D751">
        <v>5</v>
      </c>
      <c r="E751">
        <v>8</v>
      </c>
      <c r="F751" s="6" t="s">
        <v>58</v>
      </c>
      <c r="G751" s="6" t="s">
        <v>352</v>
      </c>
    </row>
    <row r="752" spans="1:7" ht="12.75">
      <c r="A752">
        <v>11</v>
      </c>
      <c r="B752" t="s">
        <v>284</v>
      </c>
      <c r="C752" t="s">
        <v>249</v>
      </c>
      <c r="D752">
        <v>3</v>
      </c>
      <c r="E752">
        <v>6</v>
      </c>
      <c r="F752" s="6" t="s">
        <v>58</v>
      </c>
      <c r="G752" s="6" t="s">
        <v>352</v>
      </c>
    </row>
    <row r="753" spans="1:7" ht="12.75">
      <c r="A753">
        <v>12</v>
      </c>
      <c r="B753" t="s">
        <v>421</v>
      </c>
      <c r="C753" t="s">
        <v>48</v>
      </c>
      <c r="D753">
        <v>1</v>
      </c>
      <c r="E753">
        <v>0</v>
      </c>
      <c r="F753" s="6" t="s">
        <v>60</v>
      </c>
      <c r="G753" s="6" t="s">
        <v>352</v>
      </c>
    </row>
    <row r="754" spans="1:7" ht="12.75">
      <c r="A754">
        <v>12</v>
      </c>
      <c r="B754" t="s">
        <v>233</v>
      </c>
      <c r="C754" t="s">
        <v>304</v>
      </c>
      <c r="D754">
        <v>1</v>
      </c>
      <c r="E754">
        <v>0</v>
      </c>
      <c r="F754" s="6" t="s">
        <v>60</v>
      </c>
      <c r="G754" s="6" t="s">
        <v>64</v>
      </c>
    </row>
    <row r="755" spans="1:7" ht="12.75">
      <c r="A755">
        <v>13</v>
      </c>
      <c r="B755" t="s">
        <v>277</v>
      </c>
      <c r="C755" t="s">
        <v>405</v>
      </c>
      <c r="D755">
        <v>0</v>
      </c>
      <c r="E755">
        <v>2</v>
      </c>
      <c r="F755" s="6" t="s">
        <v>58</v>
      </c>
      <c r="G755" s="6" t="s">
        <v>64</v>
      </c>
    </row>
    <row r="756" spans="1:7" ht="12.75">
      <c r="A756">
        <v>13</v>
      </c>
      <c r="B756" t="s">
        <v>286</v>
      </c>
      <c r="C756" t="s">
        <v>329</v>
      </c>
      <c r="D756">
        <v>2</v>
      </c>
      <c r="E756">
        <v>0</v>
      </c>
      <c r="F756" s="6" t="s">
        <v>60</v>
      </c>
      <c r="G756" s="6" t="s">
        <v>352</v>
      </c>
    </row>
    <row r="757" spans="1:7" ht="12.75">
      <c r="A757">
        <v>13</v>
      </c>
      <c r="B757" t="s">
        <v>237</v>
      </c>
      <c r="C757" t="s">
        <v>305</v>
      </c>
      <c r="D757">
        <v>0</v>
      </c>
      <c r="E757">
        <v>2</v>
      </c>
      <c r="F757" s="6" t="s">
        <v>58</v>
      </c>
      <c r="G757" s="6" t="s">
        <v>352</v>
      </c>
    </row>
    <row r="758" spans="1:7" ht="12.75">
      <c r="A758">
        <v>14</v>
      </c>
      <c r="B758" t="s">
        <v>429</v>
      </c>
      <c r="C758" t="s">
        <v>438</v>
      </c>
      <c r="D758">
        <v>0</v>
      </c>
      <c r="E758">
        <v>2</v>
      </c>
      <c r="F758" s="6" t="s">
        <v>58</v>
      </c>
      <c r="G758" s="6" t="s">
        <v>64</v>
      </c>
    </row>
    <row r="759" spans="1:7" ht="12.75">
      <c r="A759">
        <v>14</v>
      </c>
      <c r="B759" t="s">
        <v>297</v>
      </c>
      <c r="C759" t="s">
        <v>187</v>
      </c>
      <c r="D759">
        <v>0</v>
      </c>
      <c r="E759">
        <v>2</v>
      </c>
      <c r="F759" s="6" t="s">
        <v>58</v>
      </c>
      <c r="G759" s="6" t="s">
        <v>352</v>
      </c>
    </row>
    <row r="760" spans="1:7" ht="12.75">
      <c r="A760">
        <v>14</v>
      </c>
      <c r="B760" t="s">
        <v>278</v>
      </c>
      <c r="C760" t="s">
        <v>315</v>
      </c>
      <c r="D760">
        <v>2</v>
      </c>
      <c r="E760">
        <v>0</v>
      </c>
      <c r="F760" s="6" t="s">
        <v>60</v>
      </c>
      <c r="G760" s="6" t="s">
        <v>352</v>
      </c>
    </row>
    <row r="761" spans="1:7" ht="12.75">
      <c r="A761">
        <v>15</v>
      </c>
      <c r="B761" t="s">
        <v>421</v>
      </c>
      <c r="C761" t="s">
        <v>123</v>
      </c>
      <c r="D761">
        <v>2</v>
      </c>
      <c r="E761">
        <v>0</v>
      </c>
      <c r="F761" s="6" t="s">
        <v>60</v>
      </c>
      <c r="G761" s="6" t="s">
        <v>64</v>
      </c>
    </row>
    <row r="762" spans="1:7" ht="12.75">
      <c r="A762">
        <v>15</v>
      </c>
      <c r="B762" t="s">
        <v>220</v>
      </c>
      <c r="C762" t="s">
        <v>312</v>
      </c>
      <c r="D762">
        <v>2</v>
      </c>
      <c r="E762">
        <v>0</v>
      </c>
      <c r="F762" s="6" t="s">
        <v>60</v>
      </c>
      <c r="G762" s="6" t="s">
        <v>64</v>
      </c>
    </row>
    <row r="763" spans="1:7" ht="12.75">
      <c r="A763">
        <v>15</v>
      </c>
      <c r="B763" t="s">
        <v>287</v>
      </c>
      <c r="C763" t="s">
        <v>74</v>
      </c>
      <c r="D763">
        <v>2</v>
      </c>
      <c r="E763">
        <v>0</v>
      </c>
      <c r="F763" s="6" t="s">
        <v>60</v>
      </c>
      <c r="G763" s="6" t="s">
        <v>64</v>
      </c>
    </row>
    <row r="764" spans="1:7" ht="13.5" thickBot="1">
      <c r="A764">
        <v>15</v>
      </c>
      <c r="B764" t="s">
        <v>278</v>
      </c>
      <c r="C764" t="s">
        <v>115</v>
      </c>
      <c r="D764">
        <v>0</v>
      </c>
      <c r="E764">
        <v>2</v>
      </c>
      <c r="F764" s="6" t="s">
        <v>58</v>
      </c>
      <c r="G764" s="6" t="s">
        <v>352</v>
      </c>
    </row>
    <row r="765" spans="1:17" ht="12.75">
      <c r="A765" s="88"/>
      <c r="B765" s="88"/>
      <c r="C765" s="88"/>
      <c r="D765" s="88"/>
      <c r="E765" s="88"/>
      <c r="F765" s="87"/>
      <c r="G765" s="87"/>
      <c r="H765" s="88"/>
      <c r="I765" s="88"/>
      <c r="J765" s="88"/>
      <c r="K765" s="88"/>
      <c r="L765" s="88"/>
      <c r="M765" s="88"/>
      <c r="N765" s="88"/>
      <c r="O765" s="88"/>
      <c r="P765" s="89"/>
      <c r="Q765" s="92"/>
    </row>
    <row r="766" spans="1:17" ht="13.5" thickBot="1">
      <c r="A766" s="81"/>
      <c r="B766" s="81"/>
      <c r="C766" s="81"/>
      <c r="D766" s="81"/>
      <c r="E766" s="81"/>
      <c r="F766" s="80"/>
      <c r="G766" s="80"/>
      <c r="H766" s="81"/>
      <c r="I766" s="81"/>
      <c r="J766" s="81"/>
      <c r="K766" s="81"/>
      <c r="L766" s="81"/>
      <c r="M766" s="81"/>
      <c r="N766" s="81"/>
      <c r="O766" s="81"/>
      <c r="P766" s="83"/>
      <c r="Q766" s="93"/>
    </row>
    <row r="767" spans="1:18" ht="12.75">
      <c r="A767" s="10" t="s">
        <v>442</v>
      </c>
      <c r="B767" s="94"/>
      <c r="C767" s="22"/>
      <c r="D767" s="22"/>
      <c r="E767" s="22"/>
      <c r="F767" s="26"/>
      <c r="G767" s="95"/>
      <c r="H767" s="22"/>
      <c r="I767" s="22"/>
      <c r="J767" s="22"/>
      <c r="K767" s="22"/>
      <c r="L767" s="22"/>
      <c r="M767" s="22"/>
      <c r="N767" s="22"/>
      <c r="O767" s="22"/>
      <c r="P767" s="7" t="s">
        <v>357</v>
      </c>
      <c r="Q767" s="104" t="s">
        <v>358</v>
      </c>
      <c r="R767" s="68"/>
    </row>
    <row r="768" spans="6:20" ht="12.75">
      <c r="F768" s="1" t="s">
        <v>148</v>
      </c>
      <c r="G768" s="69"/>
      <c r="H768" s="1" t="s">
        <v>357</v>
      </c>
      <c r="I768" s="1" t="s">
        <v>357</v>
      </c>
      <c r="J768" s="1" t="s">
        <v>358</v>
      </c>
      <c r="K768" s="1" t="s">
        <v>358</v>
      </c>
      <c r="L768" s="1" t="s">
        <v>359</v>
      </c>
      <c r="M768" s="1" t="s">
        <v>359</v>
      </c>
      <c r="N768" s="1" t="s">
        <v>360</v>
      </c>
      <c r="O768" s="1" t="s">
        <v>360</v>
      </c>
      <c r="P768" s="7" t="s">
        <v>361</v>
      </c>
      <c r="Q768" s="105" t="s">
        <v>361</v>
      </c>
      <c r="R768" s="68"/>
      <c r="S768" s="1" t="s">
        <v>357</v>
      </c>
      <c r="T768" s="1" t="s">
        <v>358</v>
      </c>
    </row>
    <row r="769" spans="1:20" ht="13.5" thickBot="1">
      <c r="A769" s="11" t="s">
        <v>362</v>
      </c>
      <c r="B769" s="11" t="s">
        <v>363</v>
      </c>
      <c r="C769" s="11" t="s">
        <v>150</v>
      </c>
      <c r="D769" s="11" t="s">
        <v>364</v>
      </c>
      <c r="E769" s="11" t="s">
        <v>53</v>
      </c>
      <c r="F769" s="11" t="s">
        <v>54</v>
      </c>
      <c r="G769" s="12" t="s">
        <v>55</v>
      </c>
      <c r="H769" s="13" t="s">
        <v>319</v>
      </c>
      <c r="I769" s="14" t="s">
        <v>320</v>
      </c>
      <c r="J769" s="14" t="s">
        <v>319</v>
      </c>
      <c r="K769" s="14" t="s">
        <v>320</v>
      </c>
      <c r="L769" s="14" t="s">
        <v>364</v>
      </c>
      <c r="M769" s="14" t="s">
        <v>53</v>
      </c>
      <c r="N769" s="14" t="s">
        <v>364</v>
      </c>
      <c r="O769" s="14" t="s">
        <v>53</v>
      </c>
      <c r="P769" s="15" t="s">
        <v>56</v>
      </c>
      <c r="Q769" s="106" t="s">
        <v>56</v>
      </c>
      <c r="R769" s="68"/>
      <c r="S769" s="16" t="s">
        <v>282</v>
      </c>
      <c r="T769" s="16" t="s">
        <v>282</v>
      </c>
    </row>
    <row r="770" spans="1:20" ht="12.75">
      <c r="A770">
        <v>2</v>
      </c>
      <c r="B770" t="s">
        <v>429</v>
      </c>
      <c r="C770" t="s">
        <v>384</v>
      </c>
      <c r="D770">
        <v>3</v>
      </c>
      <c r="E770">
        <v>2</v>
      </c>
      <c r="F770" s="6" t="s">
        <v>60</v>
      </c>
      <c r="G770" s="6" t="s">
        <v>352</v>
      </c>
      <c r="H770">
        <v>30</v>
      </c>
      <c r="I770">
        <v>16</v>
      </c>
      <c r="J770">
        <f>H770+J729</f>
        <v>696</v>
      </c>
      <c r="K770">
        <f>I770+K729</f>
        <v>396</v>
      </c>
      <c r="L770">
        <f>SUM(D770:D799)</f>
        <v>80</v>
      </c>
      <c r="M770">
        <f>SUM(E770:E799)</f>
        <v>52</v>
      </c>
      <c r="N770">
        <f>L770+N729</f>
        <v>4630</v>
      </c>
      <c r="O770">
        <f>M770+O729</f>
        <v>3494</v>
      </c>
      <c r="P770" s="48">
        <f>S770/H770</f>
        <v>4.4</v>
      </c>
      <c r="Q770" s="48">
        <f>T770/J770</f>
        <v>11.817528735632184</v>
      </c>
      <c r="S770" s="6">
        <f>L770+M770</f>
        <v>132</v>
      </c>
      <c r="T770" s="6">
        <f>S770+T729</f>
        <v>8225</v>
      </c>
    </row>
    <row r="771" spans="1:7" ht="12.75">
      <c r="A771">
        <v>2</v>
      </c>
      <c r="B771" t="s">
        <v>278</v>
      </c>
      <c r="C771" t="s">
        <v>310</v>
      </c>
      <c r="D771">
        <v>6</v>
      </c>
      <c r="E771">
        <v>1</v>
      </c>
      <c r="F771" s="6" t="s">
        <v>60</v>
      </c>
      <c r="G771" s="6" t="s">
        <v>352</v>
      </c>
    </row>
    <row r="772" spans="1:7" ht="12.75">
      <c r="A772">
        <v>3</v>
      </c>
      <c r="B772" t="s">
        <v>57</v>
      </c>
      <c r="C772" t="s">
        <v>128</v>
      </c>
      <c r="D772">
        <v>1</v>
      </c>
      <c r="E772">
        <v>2</v>
      </c>
      <c r="F772" s="6" t="s">
        <v>58</v>
      </c>
      <c r="G772" s="6" t="s">
        <v>352</v>
      </c>
    </row>
    <row r="773" spans="1:7" ht="12.75">
      <c r="A773">
        <v>3</v>
      </c>
      <c r="B773" t="s">
        <v>63</v>
      </c>
      <c r="C773" t="s">
        <v>139</v>
      </c>
      <c r="D773">
        <v>0</v>
      </c>
      <c r="E773">
        <v>4</v>
      </c>
      <c r="F773" s="6" t="s">
        <v>58</v>
      </c>
      <c r="G773" s="6" t="s">
        <v>64</v>
      </c>
    </row>
    <row r="774" spans="1:7" ht="12.75">
      <c r="A774">
        <v>4</v>
      </c>
      <c r="B774" t="s">
        <v>278</v>
      </c>
      <c r="C774" t="s">
        <v>308</v>
      </c>
      <c r="D774">
        <v>5</v>
      </c>
      <c r="E774">
        <v>3</v>
      </c>
      <c r="F774" s="6" t="s">
        <v>60</v>
      </c>
      <c r="G774" s="6" t="s">
        <v>64</v>
      </c>
    </row>
    <row r="775" spans="1:7" ht="12.75">
      <c r="A775">
        <v>5</v>
      </c>
      <c r="B775" t="s">
        <v>429</v>
      </c>
      <c r="C775" t="s">
        <v>330</v>
      </c>
      <c r="D775">
        <v>0</v>
      </c>
      <c r="E775">
        <v>5</v>
      </c>
      <c r="F775" s="6" t="s">
        <v>58</v>
      </c>
      <c r="G775" s="6" t="s">
        <v>352</v>
      </c>
    </row>
    <row r="776" spans="1:7" ht="12.75">
      <c r="A776">
        <v>5</v>
      </c>
      <c r="B776" t="s">
        <v>421</v>
      </c>
      <c r="C776" t="s">
        <v>147</v>
      </c>
      <c r="D776">
        <v>6</v>
      </c>
      <c r="E776">
        <v>0</v>
      </c>
      <c r="F776" s="6" t="s">
        <v>60</v>
      </c>
      <c r="G776" s="6" t="s">
        <v>64</v>
      </c>
    </row>
    <row r="777" spans="1:7" ht="12.75">
      <c r="A777">
        <v>5</v>
      </c>
      <c r="B777" t="s">
        <v>443</v>
      </c>
      <c r="C777" t="s">
        <v>312</v>
      </c>
      <c r="D777">
        <v>7</v>
      </c>
      <c r="E777">
        <v>1</v>
      </c>
      <c r="F777" s="6" t="s">
        <v>60</v>
      </c>
      <c r="G777" s="6" t="s">
        <v>64</v>
      </c>
    </row>
    <row r="778" spans="1:7" ht="12.75">
      <c r="A778">
        <v>5</v>
      </c>
      <c r="B778" t="s">
        <v>63</v>
      </c>
      <c r="C778" t="s">
        <v>121</v>
      </c>
      <c r="D778">
        <v>0</v>
      </c>
      <c r="E778">
        <v>5</v>
      </c>
      <c r="F778" s="6" t="s">
        <v>58</v>
      </c>
      <c r="G778" s="6" t="s">
        <v>64</v>
      </c>
    </row>
    <row r="779" spans="1:7" ht="12.75">
      <c r="A779">
        <v>6</v>
      </c>
      <c r="B779" t="s">
        <v>429</v>
      </c>
      <c r="C779" t="s">
        <v>162</v>
      </c>
      <c r="D779">
        <v>4</v>
      </c>
      <c r="E779">
        <v>1</v>
      </c>
      <c r="F779" s="6" t="s">
        <v>60</v>
      </c>
      <c r="G779" s="6" t="s">
        <v>352</v>
      </c>
    </row>
    <row r="780" spans="1:7" ht="12.75">
      <c r="A780">
        <v>7</v>
      </c>
      <c r="B780" t="s">
        <v>431</v>
      </c>
      <c r="C780" t="s">
        <v>48</v>
      </c>
      <c r="D780">
        <v>0</v>
      </c>
      <c r="E780">
        <v>3</v>
      </c>
      <c r="F780" s="6" t="s">
        <v>58</v>
      </c>
      <c r="G780" s="6" t="s">
        <v>352</v>
      </c>
    </row>
    <row r="781" spans="1:7" ht="12.75">
      <c r="A781">
        <v>7</v>
      </c>
      <c r="B781" t="s">
        <v>429</v>
      </c>
      <c r="C781" t="s">
        <v>123</v>
      </c>
      <c r="D781">
        <v>0</v>
      </c>
      <c r="E781">
        <v>3</v>
      </c>
      <c r="F781" s="6" t="s">
        <v>58</v>
      </c>
      <c r="G781" s="6" t="s">
        <v>64</v>
      </c>
    </row>
    <row r="782" spans="1:7" ht="12.75">
      <c r="A782">
        <v>7</v>
      </c>
      <c r="B782" t="s">
        <v>233</v>
      </c>
      <c r="C782" t="s">
        <v>315</v>
      </c>
      <c r="D782">
        <v>0</v>
      </c>
      <c r="E782">
        <v>3</v>
      </c>
      <c r="F782" s="6" t="s">
        <v>58</v>
      </c>
      <c r="G782" s="6" t="s">
        <v>352</v>
      </c>
    </row>
    <row r="783" spans="1:7" ht="12.75">
      <c r="A783">
        <v>7</v>
      </c>
      <c r="B783" t="s">
        <v>278</v>
      </c>
      <c r="C783" t="s">
        <v>146</v>
      </c>
      <c r="D783">
        <v>1</v>
      </c>
      <c r="E783">
        <v>3</v>
      </c>
      <c r="F783" s="6" t="s">
        <v>58</v>
      </c>
      <c r="G783" s="6" t="s">
        <v>64</v>
      </c>
    </row>
    <row r="784" spans="1:7" ht="12.75">
      <c r="A784">
        <v>8</v>
      </c>
      <c r="B784" t="s">
        <v>429</v>
      </c>
      <c r="C784" t="s">
        <v>48</v>
      </c>
      <c r="D784">
        <v>0</v>
      </c>
      <c r="E784">
        <v>3</v>
      </c>
      <c r="F784" s="6" t="s">
        <v>58</v>
      </c>
      <c r="G784" s="6" t="s">
        <v>64</v>
      </c>
    </row>
    <row r="785" spans="1:7" ht="12.75">
      <c r="A785">
        <v>8</v>
      </c>
      <c r="B785" t="s">
        <v>275</v>
      </c>
      <c r="C785" t="s">
        <v>312</v>
      </c>
      <c r="D785">
        <v>3</v>
      </c>
      <c r="E785">
        <v>0</v>
      </c>
      <c r="F785" s="6" t="s">
        <v>60</v>
      </c>
      <c r="G785" s="6" t="s">
        <v>352</v>
      </c>
    </row>
    <row r="786" spans="1:7" ht="12.75">
      <c r="A786">
        <v>9</v>
      </c>
      <c r="B786" t="s">
        <v>429</v>
      </c>
      <c r="C786" t="s">
        <v>405</v>
      </c>
      <c r="D786">
        <v>1</v>
      </c>
      <c r="E786">
        <v>2</v>
      </c>
      <c r="F786" s="6" t="s">
        <v>58</v>
      </c>
      <c r="G786" s="6" t="s">
        <v>64</v>
      </c>
    </row>
    <row r="787" spans="1:7" ht="12.75">
      <c r="A787">
        <v>9</v>
      </c>
      <c r="B787" t="s">
        <v>443</v>
      </c>
      <c r="C787" t="s">
        <v>135</v>
      </c>
      <c r="D787">
        <v>7</v>
      </c>
      <c r="E787">
        <v>0</v>
      </c>
      <c r="F787" s="6" t="s">
        <v>60</v>
      </c>
      <c r="G787" s="6" t="s">
        <v>352</v>
      </c>
    </row>
    <row r="788" spans="1:7" ht="12.75">
      <c r="A788">
        <v>10</v>
      </c>
      <c r="B788" t="s">
        <v>216</v>
      </c>
      <c r="C788" t="s">
        <v>162</v>
      </c>
      <c r="D788">
        <v>4</v>
      </c>
      <c r="E788">
        <v>0</v>
      </c>
      <c r="F788" s="6" t="s">
        <v>60</v>
      </c>
      <c r="G788" s="6" t="s">
        <v>352</v>
      </c>
    </row>
    <row r="789" spans="1:7" ht="12.75">
      <c r="A789">
        <v>10</v>
      </c>
      <c r="B789" t="s">
        <v>278</v>
      </c>
      <c r="C789" t="s">
        <v>315</v>
      </c>
      <c r="D789">
        <v>5</v>
      </c>
      <c r="E789">
        <v>0</v>
      </c>
      <c r="F789" s="6" t="s">
        <v>60</v>
      </c>
      <c r="G789" s="6" t="s">
        <v>352</v>
      </c>
    </row>
    <row r="790" spans="1:7" ht="12.75">
      <c r="A790">
        <v>11</v>
      </c>
      <c r="B790" t="s">
        <v>429</v>
      </c>
      <c r="C790" t="s">
        <v>144</v>
      </c>
      <c r="D790">
        <v>0</v>
      </c>
      <c r="E790">
        <v>3</v>
      </c>
      <c r="F790" s="6" t="s">
        <v>58</v>
      </c>
      <c r="G790" s="6" t="s">
        <v>352</v>
      </c>
    </row>
    <row r="791" spans="1:7" ht="12.75">
      <c r="A791">
        <v>11</v>
      </c>
      <c r="B791" t="s">
        <v>431</v>
      </c>
      <c r="C791" t="s">
        <v>187</v>
      </c>
      <c r="D791">
        <v>1</v>
      </c>
      <c r="E791">
        <v>2</v>
      </c>
      <c r="F791" s="6" t="s">
        <v>58</v>
      </c>
      <c r="G791" s="6" t="s">
        <v>352</v>
      </c>
    </row>
    <row r="792" spans="1:7" ht="12.75">
      <c r="A792">
        <v>12</v>
      </c>
      <c r="B792" t="s">
        <v>220</v>
      </c>
      <c r="C792" t="s">
        <v>162</v>
      </c>
      <c r="D792">
        <v>2</v>
      </c>
      <c r="E792">
        <v>0</v>
      </c>
      <c r="F792" s="6" t="s">
        <v>60</v>
      </c>
      <c r="G792" s="6" t="s">
        <v>352</v>
      </c>
    </row>
    <row r="793" spans="1:7" ht="12.75">
      <c r="A793">
        <v>12</v>
      </c>
      <c r="B793" t="s">
        <v>443</v>
      </c>
      <c r="C793" t="s">
        <v>187</v>
      </c>
      <c r="D793">
        <v>4</v>
      </c>
      <c r="E793">
        <v>0</v>
      </c>
      <c r="F793" s="6" t="s">
        <v>60</v>
      </c>
      <c r="G793" s="6" t="s">
        <v>352</v>
      </c>
    </row>
    <row r="794" spans="1:7" ht="12.75">
      <c r="A794">
        <v>13</v>
      </c>
      <c r="B794" t="s">
        <v>403</v>
      </c>
      <c r="C794" t="s">
        <v>40</v>
      </c>
      <c r="D794">
        <v>5</v>
      </c>
      <c r="E794">
        <v>0</v>
      </c>
      <c r="F794" s="6" t="s">
        <v>60</v>
      </c>
      <c r="G794" s="6" t="s">
        <v>352</v>
      </c>
    </row>
    <row r="795" spans="1:7" ht="12.75">
      <c r="A795">
        <v>13</v>
      </c>
      <c r="B795" t="s">
        <v>429</v>
      </c>
      <c r="C795" t="s">
        <v>441</v>
      </c>
      <c r="D795">
        <v>4</v>
      </c>
      <c r="E795">
        <v>0</v>
      </c>
      <c r="F795" s="6" t="s">
        <v>60</v>
      </c>
      <c r="G795" s="6" t="s">
        <v>352</v>
      </c>
    </row>
    <row r="796" spans="1:7" ht="12.75">
      <c r="A796">
        <v>13</v>
      </c>
      <c r="B796" t="s">
        <v>431</v>
      </c>
      <c r="C796" t="s">
        <v>439</v>
      </c>
      <c r="D796">
        <v>4</v>
      </c>
      <c r="E796">
        <v>0</v>
      </c>
      <c r="F796" s="6" t="s">
        <v>60</v>
      </c>
      <c r="G796" s="6" t="s">
        <v>64</v>
      </c>
    </row>
    <row r="797" spans="1:7" ht="12.75">
      <c r="A797">
        <v>13</v>
      </c>
      <c r="B797" t="s">
        <v>63</v>
      </c>
      <c r="C797" t="s">
        <v>385</v>
      </c>
      <c r="D797">
        <v>4</v>
      </c>
      <c r="E797">
        <v>0</v>
      </c>
      <c r="F797" s="6" t="s">
        <v>60</v>
      </c>
      <c r="G797" s="6" t="s">
        <v>352</v>
      </c>
    </row>
    <row r="798" spans="1:7" ht="12.75">
      <c r="A798">
        <v>14</v>
      </c>
      <c r="B798" t="s">
        <v>429</v>
      </c>
      <c r="C798" t="s">
        <v>427</v>
      </c>
      <c r="D798">
        <v>1</v>
      </c>
      <c r="E798">
        <v>3</v>
      </c>
      <c r="F798" s="6" t="s">
        <v>58</v>
      </c>
      <c r="G798" s="6" t="s">
        <v>64</v>
      </c>
    </row>
    <row r="799" spans="1:7" ht="12.75">
      <c r="A799">
        <v>14</v>
      </c>
      <c r="B799" t="s">
        <v>443</v>
      </c>
      <c r="C799" t="s">
        <v>316</v>
      </c>
      <c r="D799">
        <v>2</v>
      </c>
      <c r="E799">
        <v>3</v>
      </c>
      <c r="F799" s="6" t="s">
        <v>58</v>
      </c>
      <c r="G799" s="6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Olivia Nagioff</cp:lastModifiedBy>
  <dcterms:created xsi:type="dcterms:W3CDTF">1996-10-14T23:33:28Z</dcterms:created>
  <dcterms:modified xsi:type="dcterms:W3CDTF">2008-12-12T10:17:33Z</dcterms:modified>
  <cp:category/>
  <cp:version/>
  <cp:contentType/>
  <cp:contentStatus/>
</cp:coreProperties>
</file>